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45" yWindow="120" windowWidth="20730" windowHeight="1176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I299" i="1"/>
  <c r="H64"/>
  <c r="I64" s="1"/>
  <c r="H65"/>
  <c r="I65" s="1"/>
  <c r="H66"/>
  <c r="I66" s="1"/>
  <c r="H67"/>
  <c r="I67" s="1"/>
  <c r="H68"/>
  <c r="I68" s="1"/>
  <c r="H69"/>
  <c r="I69" s="1"/>
  <c r="H70"/>
  <c r="I70" s="1"/>
  <c r="H71"/>
  <c r="I71" s="1"/>
  <c r="H72"/>
  <c r="I72" s="1"/>
  <c r="H73"/>
  <c r="I73" s="1"/>
  <c r="H74"/>
  <c r="I74" s="1"/>
  <c r="H75"/>
  <c r="I75" s="1"/>
  <c r="H76"/>
  <c r="I76" s="1"/>
  <c r="H77"/>
  <c r="I77" s="1"/>
  <c r="H78"/>
  <c r="I78" s="1"/>
  <c r="H79"/>
  <c r="I79" s="1"/>
  <c r="G106"/>
  <c r="G107"/>
  <c r="I125"/>
  <c r="H12" s="1"/>
  <c r="I12" s="1"/>
  <c r="I133"/>
  <c r="H13"/>
  <c r="I13" s="1"/>
  <c r="G141"/>
  <c r="H14" s="1"/>
  <c r="I14" s="1"/>
  <c r="I149"/>
  <c r="H15"/>
  <c r="I15" s="1"/>
  <c r="G160"/>
  <c r="H17" s="1"/>
  <c r="I17" s="1"/>
  <c r="G168"/>
  <c r="H18"/>
  <c r="G103" s="1"/>
  <c r="G176"/>
  <c r="H19"/>
  <c r="I19" s="1"/>
  <c r="G184"/>
  <c r="H20" s="1"/>
  <c r="I20" s="1"/>
  <c r="G192"/>
  <c r="H21"/>
  <c r="I21" s="1"/>
  <c r="G200"/>
  <c r="H22" s="1"/>
  <c r="I22" s="1"/>
  <c r="G208"/>
  <c r="H23"/>
  <c r="I23" s="1"/>
  <c r="G216"/>
  <c r="H24" s="1"/>
  <c r="I24" s="1"/>
  <c r="G224"/>
  <c r="H25"/>
  <c r="I25" s="1"/>
  <c r="I232"/>
  <c r="H26" s="1"/>
  <c r="I26" s="1"/>
  <c r="I240"/>
  <c r="H27"/>
  <c r="I27" s="1"/>
  <c r="I248"/>
  <c r="H28" s="1"/>
  <c r="I28" s="1"/>
  <c r="I256"/>
  <c r="H29"/>
  <c r="I29" s="1"/>
  <c r="I264"/>
  <c r="H30" s="1"/>
  <c r="I30" s="1"/>
  <c r="I272"/>
  <c r="H31"/>
  <c r="I31" s="1"/>
  <c r="H283"/>
  <c r="H33" s="1"/>
  <c r="I33" s="1"/>
  <c r="H291"/>
  <c r="H34"/>
  <c r="I34" s="1"/>
  <c r="I307"/>
  <c r="H36" s="1"/>
  <c r="I36" s="1"/>
  <c r="I315"/>
  <c r="H37"/>
  <c r="I37" s="1"/>
  <c r="I323"/>
  <c r="H38" s="1"/>
  <c r="I38" s="1"/>
  <c r="I331"/>
  <c r="H39"/>
  <c r="I39" s="1"/>
  <c r="I339"/>
  <c r="H40" s="1"/>
  <c r="I40" s="1"/>
  <c r="I347"/>
  <c r="H41"/>
  <c r="G104" s="1"/>
  <c r="I355"/>
  <c r="H42"/>
  <c r="I42" s="1"/>
  <c r="I363"/>
  <c r="H43" s="1"/>
  <c r="I43" s="1"/>
  <c r="I371"/>
  <c r="H44"/>
  <c r="I44" s="1"/>
  <c r="H379"/>
  <c r="H45" s="1"/>
  <c r="I45" s="1"/>
  <c r="H387"/>
  <c r="H46"/>
  <c r="I46" s="1"/>
  <c r="H395"/>
  <c r="H47" s="1"/>
  <c r="I47" s="1"/>
  <c r="H403"/>
  <c r="H48"/>
  <c r="I48" s="1"/>
  <c r="H411"/>
  <c r="H49" s="1"/>
  <c r="I49" s="1"/>
  <c r="H419"/>
  <c r="H50"/>
  <c r="I50" s="1"/>
  <c r="H427"/>
  <c r="H51" s="1"/>
  <c r="I51" s="1"/>
  <c r="H435"/>
  <c r="H52"/>
  <c r="I52" s="1"/>
  <c r="H443"/>
  <c r="H53" s="1"/>
  <c r="I53" s="1"/>
  <c r="I454"/>
  <c r="H55"/>
  <c r="I55" s="1"/>
  <c r="I462"/>
  <c r="H56"/>
  <c r="I56" s="1"/>
  <c r="I470"/>
  <c r="H57" s="1"/>
  <c r="I57" s="1"/>
  <c r="I478"/>
  <c r="H58"/>
  <c r="I58" s="1"/>
  <c r="I486"/>
  <c r="H59" s="1"/>
  <c r="I59" s="1"/>
  <c r="I494"/>
  <c r="H60"/>
  <c r="I60" s="1"/>
  <c r="I502"/>
  <c r="H61" s="1"/>
  <c r="I61" s="1"/>
  <c r="G510"/>
  <c r="H62"/>
  <c r="I62" s="1"/>
  <c r="G518"/>
  <c r="H63" s="1"/>
  <c r="I63" s="1"/>
  <c r="I557"/>
  <c r="H80"/>
  <c r="I565"/>
  <c r="H81"/>
  <c r="I573"/>
  <c r="H82"/>
  <c r="I581"/>
  <c r="H83"/>
  <c r="I590"/>
  <c r="H84"/>
  <c r="I598"/>
  <c r="H85"/>
  <c r="I41"/>
  <c r="G102"/>
  <c r="I18"/>
  <c r="H54" l="1"/>
  <c r="G97" s="1"/>
  <c r="H97" s="1"/>
  <c r="H86"/>
  <c r="G98" s="1"/>
  <c r="H98" s="1"/>
  <c r="H16"/>
  <c r="G95" s="1"/>
  <c r="G105"/>
  <c r="H32"/>
  <c r="G96" s="1"/>
  <c r="G99" s="1"/>
  <c r="H99" s="1"/>
  <c r="H96" l="1"/>
</calcChain>
</file>

<file path=xl/sharedStrings.xml><?xml version="1.0" encoding="utf-8"?>
<sst xmlns="http://schemas.openxmlformats.org/spreadsheetml/2006/main" count="719" uniqueCount="321">
  <si>
    <t>Nr. Crt</t>
  </si>
  <si>
    <t>Subcategorii</t>
  </si>
  <si>
    <t>Punctaj</t>
  </si>
  <si>
    <t xml:space="preserve">Nr. </t>
  </si>
  <si>
    <t>Anul</t>
  </si>
  <si>
    <t>Perioada</t>
  </si>
  <si>
    <t>Domeniu de activitate (A)</t>
  </si>
  <si>
    <t>Realizat</t>
  </si>
  <si>
    <t>A2</t>
  </si>
  <si>
    <t>A3</t>
  </si>
  <si>
    <t>Total (A)</t>
  </si>
  <si>
    <t>Conditii minimale obligatorii pe subcategorii</t>
  </si>
  <si>
    <t>Tipul activităţilor</t>
  </si>
  <si>
    <t>Categorii şi restricţii</t>
  </si>
  <si>
    <t>Domeniul activităţilor</t>
  </si>
  <si>
    <t>Număr</t>
  </si>
  <si>
    <t>Conditii minimale (Ai)</t>
  </si>
  <si>
    <t>Titlul expoziţiei</t>
  </si>
  <si>
    <t>Locaţia (Galeria)</t>
  </si>
  <si>
    <t>ISBN</t>
  </si>
  <si>
    <t>Pagini</t>
  </si>
  <si>
    <t>Titlul</t>
  </si>
  <si>
    <t>Adresa</t>
  </si>
  <si>
    <t>Autor(i)</t>
  </si>
  <si>
    <t>Total</t>
  </si>
  <si>
    <t>Programul/proiectul coordonat</t>
  </si>
  <si>
    <t>Calitatea</t>
  </si>
  <si>
    <t>Titlul lucrării</t>
  </si>
  <si>
    <t>Revista / volumul / anul</t>
  </si>
  <si>
    <t>Calitate</t>
  </si>
  <si>
    <t>Valoare</t>
  </si>
  <si>
    <t>Denumire proiect / Număr (Cod)</t>
  </si>
  <si>
    <t>Anul / Perioada</t>
  </si>
  <si>
    <t>Articol care citează</t>
  </si>
  <si>
    <t>Titlul manifestării de artă sau ştiinţifice</t>
  </si>
  <si>
    <t>Titlul prezentării</t>
  </si>
  <si>
    <t>Instituţia care a făcut invitaţia</t>
  </si>
  <si>
    <t>ISBN / ISI / BDI</t>
  </si>
  <si>
    <t>Organizatori ai manifestării de artă sau ştiinţifice</t>
  </si>
  <si>
    <t>Titlul revistei sau manifestării de artă sau ştiinţifice</t>
  </si>
  <si>
    <t>Instituţia / Unitatea administrativă</t>
  </si>
  <si>
    <t>Funcţia managerială</t>
  </si>
  <si>
    <t>Dovezi - Materiale de promovare, etc</t>
  </si>
  <si>
    <t>pagini</t>
  </si>
  <si>
    <t>Scor</t>
  </si>
  <si>
    <t xml:space="preserve">            Verificat :</t>
  </si>
  <si>
    <t>Activitatea didactică (A1)</t>
  </si>
  <si>
    <t>1.1.1  Manuale didactice</t>
  </si>
  <si>
    <r>
      <t xml:space="preserve">1.1.2   </t>
    </r>
    <r>
      <rPr>
        <i/>
        <sz val="11"/>
        <color indexed="8"/>
        <rFont val="Calibri"/>
        <family val="2"/>
        <charset val="238"/>
      </rPr>
      <t>Syllabi</t>
    </r>
    <r>
      <rPr>
        <sz val="11"/>
        <color theme="1"/>
        <rFont val="Calibri"/>
        <family val="2"/>
        <scheme val="minor"/>
      </rPr>
      <t xml:space="preserve"> pentru cursurile şi lucrările practice de atelier/laborator</t>
    </r>
  </si>
  <si>
    <t>Activitatea profesională (A2)</t>
  </si>
  <si>
    <t>Activitatea de cercetare (A3)</t>
  </si>
  <si>
    <t>Recunoaşterea şi impactul activităţii (A4)</t>
  </si>
  <si>
    <t xml:space="preserve">Total punctaj (A1)  </t>
  </si>
  <si>
    <t>2.1 Expoziţii naţionale şi internaţionale în muzee şi galerii de prestigiu</t>
  </si>
  <si>
    <t>2.1.1.1 Internaţionale</t>
  </si>
  <si>
    <t>2.1.1.2 Naţionale</t>
  </si>
  <si>
    <r>
      <t xml:space="preserve">2.1.1 Expoziţii personale </t>
    </r>
    <r>
      <rPr>
        <i/>
        <sz val="11"/>
        <color indexed="8"/>
        <rFont val="Calibri"/>
        <family val="2"/>
        <charset val="238"/>
      </rPr>
      <t xml:space="preserve">(sau activităţi similare) </t>
    </r>
  </si>
  <si>
    <t>2.2 Activitatea curatorială</t>
  </si>
  <si>
    <t>2.2.1 Proiecte curatoriale internaţionale</t>
  </si>
  <si>
    <t>2.2.2 Proiecte curatoriale naţionale</t>
  </si>
  <si>
    <t xml:space="preserve">Total punctaj (A2)  </t>
  </si>
  <si>
    <t>Arte Vizuale  (Arte Plastice, Decorative şi Design)</t>
  </si>
  <si>
    <t xml:space="preserve">Total punctaj (A3)  </t>
  </si>
  <si>
    <t>3.1.1.1 Internaţionale</t>
  </si>
  <si>
    <t>3.1.1.2 Naţionale</t>
  </si>
  <si>
    <t>3.1 Cercetare artistică*</t>
  </si>
  <si>
    <t>3.1.1 Proiecte artistice**</t>
  </si>
  <si>
    <t>3.3.1 Internaţionale</t>
  </si>
  <si>
    <t>3.3.2 Naţionale</t>
  </si>
  <si>
    <t>3.4.1 Internaţionale</t>
  </si>
  <si>
    <t>3.4.2 Naţionale</t>
  </si>
  <si>
    <t xml:space="preserve">Total punctaj (A4)  </t>
  </si>
  <si>
    <t>4.1 Citări</t>
  </si>
  <si>
    <t>4.2 Prezentări în plenul unor manifestări de artă sau ştiinţifice naţionale şi internaţionale şi Profesor invitat (exclusiv Erasmus)</t>
  </si>
  <si>
    <t>4.2.1 Internaţionale</t>
  </si>
  <si>
    <t>4.2.2 Naţionale</t>
  </si>
  <si>
    <t>4.3 Membru în colective de redacţie sau comitete ştiinţifice ale revistelor şi manifestărilor de artă sau ştiinţifice, organizator de manifestări de artă sau ştiinţifice / Recenzor pentru reviste şi manifestări ştiinţifice naţionale şi internaţionale indexate internaţional / Membru în jurii naţionale şi internaţionale</t>
  </si>
  <si>
    <t>4.3.1 Internaţionale</t>
  </si>
  <si>
    <t>4.3.2 Naţionale</t>
  </si>
  <si>
    <t>4.4 Experienţă de management, analiză şi evaluare în cercetare şi/sau învăţământ</t>
  </si>
  <si>
    <t>4.4.1 Conducere</t>
  </si>
  <si>
    <t>4.4.2 Membru</t>
  </si>
  <si>
    <t>4.5.1  Academia Română</t>
  </si>
  <si>
    <t>4.5.2  ASAS, AOSR, academii de ramură şi CNCS</t>
  </si>
  <si>
    <t xml:space="preserve">4.1.1 Citări în reviste indexate în baze de date internaţionale </t>
  </si>
  <si>
    <r>
      <t xml:space="preserve">              * Cercetarea artistică este diferită de creaţia artistică. Pentru a se defini drept cercetare artistică, un produs artistic are un </t>
    </r>
    <r>
      <rPr>
        <i/>
        <u/>
        <sz val="11"/>
        <color indexed="8"/>
        <rFont val="Calibri"/>
        <family val="2"/>
        <charset val="238"/>
      </rPr>
      <t xml:space="preserve">scop orientat spre cercetare </t>
    </r>
    <r>
      <rPr>
        <sz val="11"/>
        <color theme="1"/>
        <rFont val="Calibri"/>
        <family val="2"/>
        <scheme val="minor"/>
      </rPr>
      <t xml:space="preserve">exploratorie sau aplicativă, produce o </t>
    </r>
    <r>
      <rPr>
        <i/>
        <u/>
        <sz val="11"/>
        <color indexed="8"/>
        <rFont val="Calibri"/>
        <family val="2"/>
        <charset val="238"/>
      </rPr>
      <t>formă de cunoaştere</t>
    </r>
    <r>
      <rPr>
        <sz val="11"/>
        <color theme="1"/>
        <rFont val="Calibri"/>
        <family val="2"/>
        <scheme val="minor"/>
      </rPr>
      <t xml:space="preserve"> şi presupune din partea artistului sau teoreticianului autor al cercetării un anumit tip </t>
    </r>
    <r>
      <rPr>
        <i/>
        <u/>
        <sz val="11"/>
        <color indexed="8"/>
        <rFont val="Calibri"/>
        <family val="2"/>
        <charset val="238"/>
      </rPr>
      <t>de demers critic sau teoretic</t>
    </r>
    <r>
      <rPr>
        <sz val="11"/>
        <color theme="1"/>
        <rFont val="Calibri"/>
        <family val="2"/>
        <scheme val="minor"/>
      </rPr>
      <t xml:space="preserve">, cu aspecte educaţionale. Specifice cercetării artistice sunt, adesea, </t>
    </r>
    <r>
      <rPr>
        <i/>
        <u/>
        <sz val="11"/>
        <color indexed="8"/>
        <rFont val="Calibri"/>
        <family val="2"/>
        <charset val="238"/>
      </rPr>
      <t xml:space="preserve">dimensiunea ei interdisciplinară </t>
    </r>
    <r>
      <rPr>
        <sz val="11"/>
        <color theme="1"/>
        <rFont val="Calibri"/>
        <family val="2"/>
        <scheme val="minor"/>
      </rPr>
      <t xml:space="preserve">şi </t>
    </r>
    <r>
      <rPr>
        <i/>
        <u/>
        <sz val="11"/>
        <color indexed="8"/>
        <rFont val="Calibri"/>
        <family val="2"/>
        <charset val="238"/>
      </rPr>
      <t>caracterul experimental trans-metodologic</t>
    </r>
    <r>
      <rPr>
        <sz val="11"/>
        <color theme="1"/>
        <rFont val="Calibri"/>
        <family val="2"/>
        <scheme val="minor"/>
      </rPr>
      <t>.</t>
    </r>
  </si>
  <si>
    <t xml:space="preserve">          *** Catalogul este o publicaţie care însoţeşte sau apare în urma unei expoziţii sau a unui proiect de cercetare vizuală şi care conţine texte critice, studii teoretice şi un corpus de imagini relevante în cadrul proiectului de cercetare respectiv. Catalogul devine astfel un volum de referinţă pentru istoria, teoria şi practica artei.</t>
  </si>
  <si>
    <t>Recunoasterea şi impactul activitatii (A4)</t>
  </si>
  <si>
    <r>
      <t xml:space="preserve">              Lista bazele de date recunoscute pentru domeniul Arte Vizuale cuprind : ISI Web of Knowledge / </t>
    </r>
    <r>
      <rPr>
        <i/>
        <sz val="11"/>
        <color indexed="8"/>
        <rFont val="Calibri"/>
        <family val="2"/>
        <charset val="238"/>
      </rPr>
      <t>www.webofknowledge.com</t>
    </r>
    <r>
      <rPr>
        <sz val="11"/>
        <color theme="1"/>
        <rFont val="Calibri"/>
        <family val="2"/>
        <scheme val="minor"/>
      </rPr>
      <t xml:space="preserve">, ERIH PLUS / </t>
    </r>
    <r>
      <rPr>
        <i/>
        <sz val="11"/>
        <color indexed="8"/>
        <rFont val="Calibri"/>
        <family val="2"/>
        <charset val="238"/>
      </rPr>
      <t>www.erihplus.nsd.no</t>
    </r>
    <r>
      <rPr>
        <sz val="11"/>
        <color theme="1"/>
        <rFont val="Calibri"/>
        <family val="2"/>
        <scheme val="minor"/>
      </rPr>
      <t xml:space="preserve">, Scopus / </t>
    </r>
    <r>
      <rPr>
        <i/>
        <sz val="11"/>
        <color indexed="8"/>
        <rFont val="Calibri"/>
        <family val="2"/>
        <charset val="238"/>
      </rPr>
      <t>www.scopus.com</t>
    </r>
    <r>
      <rPr>
        <sz val="11"/>
        <color theme="1"/>
        <rFont val="Calibri"/>
        <family val="2"/>
        <scheme val="minor"/>
      </rPr>
      <t xml:space="preserve">,                  EBSCO / </t>
    </r>
    <r>
      <rPr>
        <i/>
        <sz val="11"/>
        <color indexed="8"/>
        <rFont val="Calibri"/>
        <family val="2"/>
        <charset val="238"/>
      </rPr>
      <t>www.ebscohost.com</t>
    </r>
    <r>
      <rPr>
        <sz val="11"/>
        <color theme="1"/>
        <rFont val="Calibri"/>
        <family val="2"/>
        <scheme val="minor"/>
      </rPr>
      <t xml:space="preserve">, JSTOR / </t>
    </r>
    <r>
      <rPr>
        <i/>
        <sz val="11"/>
        <color indexed="8"/>
        <rFont val="Calibri"/>
        <family val="2"/>
        <charset val="238"/>
      </rPr>
      <t>www.jstor.org</t>
    </r>
    <r>
      <rPr>
        <sz val="11"/>
        <color theme="1"/>
        <rFont val="Calibri"/>
        <family val="2"/>
        <scheme val="minor"/>
      </rPr>
      <t xml:space="preserve">, ProQuest / </t>
    </r>
    <r>
      <rPr>
        <i/>
        <sz val="11"/>
        <color indexed="8"/>
        <rFont val="Calibri"/>
        <family val="2"/>
        <charset val="238"/>
      </rPr>
      <t>www.proquest.com</t>
    </r>
    <r>
      <rPr>
        <sz val="11"/>
        <color theme="1"/>
        <rFont val="Calibri"/>
        <family val="2"/>
        <scheme val="minor"/>
      </rPr>
      <t xml:space="preserve">, ProjectMuse / </t>
    </r>
    <r>
      <rPr>
        <i/>
        <sz val="11"/>
        <color indexed="8"/>
        <rFont val="Calibri"/>
        <family val="2"/>
        <charset val="238"/>
      </rPr>
      <t>https://muse.jhu.edu</t>
    </r>
    <r>
      <rPr>
        <sz val="11"/>
        <color theme="1"/>
        <rFont val="Calibri"/>
        <family val="2"/>
        <scheme val="minor"/>
      </rPr>
      <t xml:space="preserve">, CEEOL / </t>
    </r>
    <r>
      <rPr>
        <i/>
        <sz val="11"/>
        <color indexed="8"/>
        <rFont val="Calibri"/>
        <family val="2"/>
        <charset val="238"/>
      </rPr>
      <t>www.ceeol.com</t>
    </r>
    <r>
      <rPr>
        <sz val="11"/>
        <color theme="1"/>
        <rFont val="Calibri"/>
        <family val="2"/>
        <scheme val="minor"/>
      </rPr>
      <t xml:space="preserve">, Google Scholar / </t>
    </r>
    <r>
      <rPr>
        <i/>
        <sz val="11"/>
        <color indexed="8"/>
        <rFont val="Calibri"/>
        <family val="2"/>
        <charset val="238"/>
      </rPr>
      <t>https://scholar.google.com</t>
    </r>
  </si>
  <si>
    <t>1.1 Material didactic / lucrări didactice</t>
  </si>
  <si>
    <t>A4</t>
  </si>
  <si>
    <t>2 (50 puncte)</t>
  </si>
  <si>
    <t>A 2.1.1.2 Expoziţii personale (activităţi similare) naţionale</t>
  </si>
  <si>
    <t>Cursuri, Monografii, Manuale cu caracter didactic publicate (Tipărite/ISBN sau Online/Postate pe site-urile de specialitate)</t>
  </si>
  <si>
    <t>Syllabi pentru cursurile şi lucrările practice de atelier/laborator (Tipărite/ISBN sau Online/Postate pe site-urile de specialitate)</t>
  </si>
  <si>
    <t xml:space="preserve">   </t>
  </si>
  <si>
    <t>3.1.1.1   Proiecte artistice internaționale</t>
  </si>
  <si>
    <t>3.1.1.2   Proiecte artistice naționale</t>
  </si>
  <si>
    <t>Autor</t>
  </si>
  <si>
    <t xml:space="preserve">Titlul cărţii / catalogului / lucrării critice / traducerii </t>
  </si>
  <si>
    <t>Dovezi - Materiale de promovare, documente etc</t>
  </si>
  <si>
    <t>Titlul lucrării / studiului / catalogului</t>
  </si>
  <si>
    <t>Dovezi - Exemplar din lucrare (copii ale paginilor relevante)</t>
  </si>
  <si>
    <t>Titlul capitolului / titlul volumului colectiv / catalogului / lucrării</t>
  </si>
  <si>
    <t>Bazele de date internaţionale</t>
  </si>
  <si>
    <t>Dovezi - Materiale de promovare ale competiţiei, documente, contracte etc</t>
  </si>
  <si>
    <t>4.1.2 Citări în publicaţii de referinţă în cercetarea vizuală  (volume, cataloage, periodice)</t>
  </si>
  <si>
    <t>Lucrarea citată</t>
  </si>
  <si>
    <t>Dovezi - Exemplare ale ambelor lucrări - care citează şi care este citată (copii ale paginilor relevante)</t>
  </si>
  <si>
    <t>4.2.1  Prezentări în plenul unor manifestări de artă sau ştiinţifice şi Profesor invitat (exclusiv Erasmus) - internaţionale</t>
  </si>
  <si>
    <t>4.2.2  Prezentări în plenul unor manifestări de artă sau ştiinţifice şi Profesor invitat (exclusiv Erasmus) - naţionale</t>
  </si>
  <si>
    <t>A 4.1 Citări în reviste indexate / publicaţii de referinţă</t>
  </si>
  <si>
    <t>Dovezi - documente ale manifestării , alte documente (invitaţii, materiale prezentate etc.)</t>
  </si>
  <si>
    <t>4.3.1  Membru în colective de redacţie sau comitete ştiinţifice ale revistelor şi manifestărilor de artă sau ştiinţifice, organizator de manifestări de artă sau ştiinţifice / Recenzor pentru reviste         şi manifestări ştiinţifice indexate internaţional / Membru în jurii - internaţionale</t>
  </si>
  <si>
    <t>4.3.2  Membru în colective de redacţie sau comitete ştiinţifice ale revistelor şi manifestărilor de artă sau ştiinţifice, organizator de manifestări de artă sau ştiinţifice / Recenzor pentru reviste         şi manifestări ştiinţifice indexate internaţional / Membru în jurii - naţionale</t>
  </si>
  <si>
    <t>Dovezi - documente care atestă calitatea de membru / organizator / recenzor</t>
  </si>
  <si>
    <t>4.4.1  Experienţă de management, analiză şi evaluare în cercetare şi/sau învăţământ - Conducere</t>
  </si>
  <si>
    <t>ve</t>
  </si>
  <si>
    <t>Dovezi - documente care atestă calitatea şi funcţia deţinută</t>
  </si>
  <si>
    <t>4.4.2  Experienţă de management, analiză şi evaluare în cercetare şi/sau învăţământ - Membru</t>
  </si>
  <si>
    <t>Anul / perioada</t>
  </si>
  <si>
    <t>Dovezi - documente (copii) care atestă premiile /distincţiile obţinute</t>
  </si>
  <si>
    <t>Dovezi - documente (copii) care atestă calitatea de membru</t>
  </si>
  <si>
    <t>Editura/ ISBN / anul</t>
  </si>
  <si>
    <t>Editura / anul</t>
  </si>
  <si>
    <t>Total pagini / pagini capitol</t>
  </si>
  <si>
    <t>Total pagini / pagini articol</t>
  </si>
  <si>
    <t>Revista ( Bazele de date internaţionale) / pagini ale articolului în care se citează</t>
  </si>
  <si>
    <t>Pagini ale lucrării citate</t>
  </si>
  <si>
    <t>Publicaţia (volum, catalog, periodic)</t>
  </si>
  <si>
    <t>Editura / anul / ISBN / pagini în care se citează</t>
  </si>
  <si>
    <t xml:space="preserve">În conformitate şi cu : </t>
  </si>
  <si>
    <t>Numele şi prenumele</t>
  </si>
  <si>
    <t xml:space="preserve">4.1.3 Citări în alte publicaţii de specialitate şi în cronici din presa scrisă </t>
  </si>
  <si>
    <t>4.5.3 Premii internaţionale de vârf</t>
  </si>
  <si>
    <t>4.5.4 Premii internaţionale</t>
  </si>
  <si>
    <t>4.5.5 Premii naţionale în domeniu</t>
  </si>
  <si>
    <t>4.7.1  Academia Română</t>
  </si>
  <si>
    <t>4.7.2  ASAS, AOSR, academii de ramură şi CNCS</t>
  </si>
  <si>
    <t>4.7.3 Conducere asociaţii profesionale</t>
  </si>
  <si>
    <t>4.7.4 Asociaţii profesionale</t>
  </si>
  <si>
    <t>4.7.5 Organizaţii din domeniul educaţiei şi cercetării</t>
  </si>
  <si>
    <t>4.7.3.1 Internaţionale</t>
  </si>
  <si>
    <t>4.7.3.2 Naţionale</t>
  </si>
  <si>
    <t>4.7.4.1 Internaţionale</t>
  </si>
  <si>
    <t>4.7.4.2 Naţionale</t>
  </si>
  <si>
    <t>4.7.5.1 Conducere</t>
  </si>
  <si>
    <t>4.7.5.2 Membru</t>
  </si>
  <si>
    <t>4.6.1 Nominalizări internaţionale de vârf</t>
  </si>
  <si>
    <t>4.6.2 Nominalizări internaţionale</t>
  </si>
  <si>
    <t>4.6.3 Nominalizări naţionale în domeniu</t>
  </si>
  <si>
    <t>2.1.2.1 Internaţionale</t>
  </si>
  <si>
    <t>2.1.2.2 Naţionale</t>
  </si>
  <si>
    <t>2.1.3.1 Expoziţii / competiţii cu jurizare internaţională (bienale, trienale, etc)</t>
  </si>
  <si>
    <t>2.1.3.2 Expoziţii internaţionale</t>
  </si>
  <si>
    <t>2.1.3.3 Expoziţii naţionale</t>
  </si>
  <si>
    <t>1.1.1   Material didactic / lucrări didactice - Manuale didactice</t>
  </si>
  <si>
    <r>
      <t>1.1.2   Material didactic / lucrări didactice -</t>
    </r>
    <r>
      <rPr>
        <b/>
        <i/>
        <sz val="11"/>
        <color indexed="8"/>
        <rFont val="Calibri"/>
        <family val="2"/>
        <charset val="238"/>
      </rPr>
      <t xml:space="preserve"> Syllabi</t>
    </r>
    <r>
      <rPr>
        <b/>
        <sz val="11"/>
        <color indexed="8"/>
        <rFont val="Calibri"/>
        <family val="2"/>
        <charset val="238"/>
      </rPr>
      <t xml:space="preserve"> pentru cursurile şi lucrările practice de atelier/laborator</t>
    </r>
  </si>
  <si>
    <r>
      <t xml:space="preserve">2.1.1.1   Expoziţii personale internaţionale </t>
    </r>
    <r>
      <rPr>
        <b/>
        <i/>
        <sz val="11"/>
        <color indexed="8"/>
        <rFont val="Calibri"/>
        <family val="2"/>
        <charset val="238"/>
      </rPr>
      <t>(sau activități similare)</t>
    </r>
  </si>
  <si>
    <r>
      <t xml:space="preserve">2.1.1.2   Expoziţii personale naţionale </t>
    </r>
    <r>
      <rPr>
        <b/>
        <i/>
        <sz val="11"/>
        <color indexed="8"/>
        <rFont val="Calibri"/>
        <family val="2"/>
        <charset val="238"/>
      </rPr>
      <t>(sau activități similare)</t>
    </r>
  </si>
  <si>
    <t>2.1.3.1 Expoziţii colective (&gt;5 perosane) / competiţii cu jurizare internaţională (bienale, trienale, etc)</t>
  </si>
  <si>
    <t>2.1.3.2 Expoziţii colective (&gt;5 perosane) internaţionale</t>
  </si>
  <si>
    <t>2.1.3.3 Expoziţii colective (&gt;5 perosane) naţionale</t>
  </si>
  <si>
    <t>2.1.2.1 Expoziţii de grup (2-4 persoane) internaţionale</t>
  </si>
  <si>
    <t>2.1.2.2 Expoziţii de grup (2-4 persoane) naţionale</t>
  </si>
  <si>
    <t xml:space="preserve">Responsabil Primăria Municipiului Baia Mare,  </t>
  </si>
  <si>
    <r>
      <t xml:space="preserve">                                                                         </t>
    </r>
    <r>
      <rPr>
        <b/>
        <i/>
        <sz val="11"/>
        <color indexed="10"/>
        <rFont val="Calibri"/>
        <family val="2"/>
        <charset val="238"/>
      </rPr>
      <t>Numele şi prenumele</t>
    </r>
  </si>
  <si>
    <t xml:space="preserve">               Specimenul de semnătură electronică</t>
  </si>
  <si>
    <t>Premiu al Academiei Române / Anul</t>
  </si>
  <si>
    <t>Premiu al ASAS, AOSR, academiei de ramură şi al CNCS / Anul</t>
  </si>
  <si>
    <t>Premiu internaţional de vârf / Anul</t>
  </si>
  <si>
    <t>Premiu internaţional / Anul</t>
  </si>
  <si>
    <t>Premiu naţional în domeniu / Anul</t>
  </si>
  <si>
    <r>
      <t xml:space="preserve">4.5 Premii </t>
    </r>
    <r>
      <rPr>
        <b/>
        <i/>
        <sz val="11"/>
        <color indexed="8"/>
        <rFont val="Calibri"/>
        <family val="2"/>
        <charset val="238"/>
      </rPr>
      <t>(criterii opţionale)</t>
    </r>
    <r>
      <rPr>
        <b/>
        <sz val="11"/>
        <color indexed="8"/>
        <rFont val="Calibri"/>
        <family val="2"/>
        <charset val="238"/>
      </rPr>
      <t xml:space="preserve">  (4.5.1 Academia Română;   4.5.2 ASAS, AOSR, academii de ramură şi CNCS;   4.5.3 Premii internaţionale de vârf;  4.5.4 Premii internaţionale;  4.5.5 Premii naţionale în domeniu) </t>
    </r>
  </si>
  <si>
    <r>
      <t xml:space="preserve">4.7 Membru în academii, organizaţii, asociaţii profesionale de prestigiu, naţionale şi internaţionale, apartenenţă la organizaţii din domeniul educaţiei şi cercetării  </t>
    </r>
    <r>
      <rPr>
        <b/>
        <i/>
        <sz val="11"/>
        <color indexed="8"/>
        <rFont val="Calibri"/>
        <family val="2"/>
        <charset val="238"/>
      </rPr>
      <t>(criterii opţionale)</t>
    </r>
  </si>
  <si>
    <t>4.7.1  Membru al Academiei Române</t>
  </si>
  <si>
    <t>4.7.2  Membru al ASAS, AOSR, academiei de                                ramură şi al CNCS</t>
  </si>
  <si>
    <t>4.7.3  Conducere asociaţii profesionale</t>
  </si>
  <si>
    <r>
      <t xml:space="preserve">    4.7 Membru în academii, organizaţii, asociaţii profesionale de prestigiu, naţionale şi internaţionale, apartenenţă la organizaţii din domeniul educaţiei şi cercetării                                                                                      </t>
    </r>
    <r>
      <rPr>
        <i/>
        <sz val="11"/>
        <rFont val="Calibri"/>
        <family val="2"/>
      </rPr>
      <t xml:space="preserve"> (criterii opţionale)  </t>
    </r>
    <r>
      <rPr>
        <sz val="11"/>
        <rFont val="Calibri"/>
        <family val="2"/>
      </rPr>
      <t xml:space="preserve">                                                                                         </t>
    </r>
  </si>
  <si>
    <t>Nominalizări internaţionale de vârf</t>
  </si>
  <si>
    <t>Nominalizări internaţionale</t>
  </si>
  <si>
    <t>Nominalizări naţionale în domeniu</t>
  </si>
  <si>
    <r>
      <t xml:space="preserve">4.6 Nominalizări individuale </t>
    </r>
    <r>
      <rPr>
        <b/>
        <sz val="11"/>
        <color indexed="8"/>
        <rFont val="Calibri"/>
        <family val="2"/>
        <charset val="238"/>
      </rPr>
      <t xml:space="preserve">(4.6.1 Nominalizări internaţionale de vârf;  4.6.2 Nominalizări internaţionale;  4.6.3 Nominalizări naţionale în domeniu) </t>
    </r>
  </si>
  <si>
    <t>Dovezi - documente (copii) care atestă nominalizările obţinute</t>
  </si>
  <si>
    <t>Manifestarea / Competiţia</t>
  </si>
  <si>
    <t xml:space="preserve">Candidat: </t>
  </si>
  <si>
    <t xml:space="preserve">Domeniul: </t>
  </si>
  <si>
    <t xml:space="preserve">2.3 Participare la manifestări artistice sau ştiinţifice (conferinţe, simpozioane, colocvii, bienale, trienale, workshop-uri, tabere / rezidenţe artistice) </t>
  </si>
  <si>
    <t>2.3.1 Manifestări internaţionale de vârf</t>
  </si>
  <si>
    <t>2.3.3 Manifestări internaţionale organizate în ţară</t>
  </si>
  <si>
    <t>2.3.4 Manifestări naţionale</t>
  </si>
  <si>
    <t>2.3.3 Participare la manifestări artistice sau ştiinţifice (conferinţe, simpozioane, colocvii, bienale, trienale, workshop-uri, tabere / rezidenţe artistice) - internaţionale organizate în ţară</t>
  </si>
  <si>
    <t>2.3.4 Participare la manifestări artistice sau ştiinţifice (conferinţe, simpozioane, colocvii, bienale, trienale, workshop-uri, tabere / rezidenţe artistice) - naţionale</t>
  </si>
  <si>
    <t>Instituţia organizatoare</t>
  </si>
  <si>
    <t>Descrierea activităţii specifice desfăşurate</t>
  </si>
  <si>
    <t>Dovezi - Materiale de promovare a manifestării, documente ce atestă participarea etc</t>
  </si>
  <si>
    <t>2.3.2 Manifestări internaţionale</t>
  </si>
  <si>
    <t>1.2   Coordonare de programe de studii, organizare şi coordonare de programe de formare continuă şi proiecte educaţionale: director, responsabil, membru</t>
  </si>
  <si>
    <t>1.3   Coordonarea activităţilor artistice şi de cercetare ale studenţilor / elevilor - desfăşurate în cadrul cercurilor ştiinţifice, expoziţiilor, concursurilor, proiectelor de creaţie artistică</t>
  </si>
  <si>
    <t>Descrierea activităţii de coordonare desfăşurată</t>
  </si>
  <si>
    <t>Dovezi - documente care atestă calitatea de director / responsabil / membru</t>
  </si>
  <si>
    <t>Dovezi - documente care atestă calitatea de coordonator al activităţilor artistice şi de cercetare</t>
  </si>
  <si>
    <t>2.4 Produse artistice / Proprietate intelectuală, drepturi de autor, brevete de invenţie şi inovaţie</t>
  </si>
  <si>
    <t>2.4.1  Lucrări de for public</t>
  </si>
  <si>
    <t>2.4.1   Produse artistice - lucrări de for public</t>
  </si>
  <si>
    <t>2.4.2   Proprietate intelectuală - prototipuri, ilustraţie de carte, concept grafic, identitate corporatistă, scenografie, pagină web, restaurare obiect de artă, film video-animaţie, colecţie de modă, lucrări de artă)</t>
  </si>
  <si>
    <t xml:space="preserve">Titlul lucrării / plasamentul (locaţia) / descriere </t>
  </si>
  <si>
    <t xml:space="preserve">Detalii contract / angajament </t>
  </si>
  <si>
    <t>Valoarea contractului</t>
  </si>
  <si>
    <t>Dovezi - reproduceri ale lucrării, alte documente ce evidenţiază natura proprietăţii intelectuale</t>
  </si>
  <si>
    <t xml:space="preserve">Titlul cărţii / prototipului / lucrării de artă / colecţiei / manifestării artistice </t>
  </si>
  <si>
    <t>Prezentarea oficială / anul</t>
  </si>
  <si>
    <t xml:space="preserve">Detalii  (editură / ISBN / vernisaj / manifestare) </t>
  </si>
  <si>
    <t>Observaţii</t>
  </si>
  <si>
    <t>Dovezi - exemplar sau reproduceri lucrare, alte documente ce evidenţiază natura proprietăţii intelectuale</t>
  </si>
  <si>
    <r>
      <t xml:space="preserve">4.8  Recunoaşterea activităţii desfăşurate în sprijinul evoluţiei funcţionale şi a dezvoltării profesionale a comunităţii artistice din cadrul Asociaţiei </t>
    </r>
    <r>
      <rPr>
        <i/>
        <sz val="11"/>
        <color indexed="30"/>
        <rFont val="Calibri"/>
        <family val="2"/>
      </rPr>
      <t>"Filiala Baia Mare a U.A.P. din România"</t>
    </r>
  </si>
  <si>
    <t>max. 100</t>
  </si>
  <si>
    <t>Activitatea desfăşurată</t>
  </si>
  <si>
    <t>Rezultatele  prognozate</t>
  </si>
  <si>
    <t xml:space="preserve">Rezultatele cuantificabile </t>
  </si>
  <si>
    <t xml:space="preserve">4.9  Recunoaşterea activităţii desfăşurate în Municipiul Baia Mare, pentru intensificarea dialogului cultural, diversificarea şi ameliorarea calitativă a actelor comunicării artistice, racordarea comunităţii băimărene la circuitul valorilor artistice contemporane, precum şi a celor deja patrimonializate. </t>
  </si>
  <si>
    <t>4.9.1  Activităţii desfăşurate în susţinerea proiectelor culturale propuse de către Municipiul Baia Mare****</t>
  </si>
  <si>
    <t>4.9.2  Activităţi desfăşurate în calitate de difuzor de culturalitate (antrenarea publicului larg şi de specialitate în dialogul cultural prin organizarea de manifestări expoziţionale, workshop-uri, tabere de creaţie, festivaluri, manifestări cu impact naţional şi internaţional - biernale, trienale etc.)****</t>
  </si>
  <si>
    <t>4.8.2  Activităţi de manageriat / promovare culturală şi artistică a asociaţiei ****</t>
  </si>
  <si>
    <t>4.9.2  Activităţi desfăşurate în calitate de difuzor de culturalitate (antrenarea publicului larg şi de specialitate în dialogul cultural) ****</t>
  </si>
  <si>
    <r>
      <rPr>
        <sz val="11"/>
        <color indexed="8"/>
        <rFont val="Calibri"/>
        <family val="2"/>
        <charset val="238"/>
      </rPr>
      <t>≥</t>
    </r>
    <r>
      <rPr>
        <sz val="11"/>
        <color theme="1"/>
        <rFont val="Calibri"/>
        <family val="2"/>
        <scheme val="minor"/>
      </rPr>
      <t>0</t>
    </r>
  </si>
  <si>
    <t>Punctaj minim necesar</t>
  </si>
  <si>
    <t>3 (120 puncte)</t>
  </si>
  <si>
    <t>A 2.1.3.3 Expoziţii colective (activităţi similare) naţionale</t>
  </si>
  <si>
    <t>10 (200 puncte)</t>
  </si>
  <si>
    <t>5 (100 puncte)</t>
  </si>
  <si>
    <t>A 4.8  Recunoaşterea activităţii desfăşurate în cadrul     Asociaţiei "Filiala Baia Mare a U.A.P. din România"</t>
  </si>
  <si>
    <t>A 4.9  Recunoaşterea activităţii desfăşurate în              Municipiul Baia Mare</t>
  </si>
  <si>
    <t>(minim 40 puncte)</t>
  </si>
  <si>
    <t>A 3.4.2 Capitole (lucrări reproduse) în volume colective şi cataloage, articole în dicţionare, enciclopedii, lexicoane - naţionale</t>
  </si>
  <si>
    <t>2.1.2 Expoziţii de grup                   (2-4 persoane)</t>
  </si>
  <si>
    <t>2.1.3 Expoziţii colective                (&gt;5 persoane)</t>
  </si>
  <si>
    <t>4.1.2 Citări în publicaţii de referinţă în cercetarea vizuală                                (volume, cataloage, periodice)</t>
  </si>
  <si>
    <r>
      <t xml:space="preserve">Autoevaluarea activităţii de creaţie artistică serveşte la:   </t>
    </r>
    <r>
      <rPr>
        <b/>
        <sz val="14"/>
        <color indexed="10"/>
        <rFont val="Calibri"/>
        <family val="2"/>
        <charset val="238"/>
      </rPr>
      <t xml:space="preserve">Repartizarea studiourilor (atelierelor) de creaţie situate în Centrul de Artă Contemporană </t>
    </r>
    <r>
      <rPr>
        <b/>
        <i/>
        <sz val="14"/>
        <color indexed="10"/>
        <rFont val="Calibri"/>
        <family val="2"/>
      </rPr>
      <t>Colonia Pictorilor</t>
    </r>
    <r>
      <rPr>
        <b/>
        <sz val="14"/>
        <color indexed="10"/>
        <rFont val="Calibri"/>
        <family val="2"/>
        <charset val="238"/>
      </rPr>
      <t xml:space="preserve"> </t>
    </r>
  </si>
  <si>
    <t xml:space="preserve">Data:  </t>
  </si>
  <si>
    <r>
      <t xml:space="preserve">        Manager,  </t>
    </r>
    <r>
      <rPr>
        <b/>
        <i/>
        <sz val="11"/>
        <color indexed="10"/>
        <rFont val="Calibri"/>
        <family val="2"/>
        <charset val="238"/>
      </rPr>
      <t>Lector</t>
    </r>
    <r>
      <rPr>
        <b/>
        <i/>
        <sz val="11"/>
        <color indexed="10"/>
        <rFont val="Calibri"/>
        <family val="2"/>
        <charset val="238"/>
      </rPr>
      <t>Univ. Dr. Laura Teodora GHINEA</t>
    </r>
  </si>
  <si>
    <t>max. 3 ani</t>
  </si>
  <si>
    <t>4.10.1 Componentele proiectului artistic ****</t>
  </si>
  <si>
    <r>
      <t xml:space="preserve">4.10 Proiectul artistic (proiect de creaţie artistică, proiect curatorial, proiect de cercetare în domeniul artelor vizuale) propus a se desfăşura prin utilizarea unui spaţiu de creaţie            situat  în incinta Centrului de Artă Contemporană                                      </t>
    </r>
    <r>
      <rPr>
        <i/>
        <sz val="11"/>
        <color indexed="30"/>
        <rFont val="Calibri"/>
        <family val="2"/>
      </rPr>
      <t>Colonia Pictorilor</t>
    </r>
  </si>
  <si>
    <r>
      <t xml:space="preserve">4.10.2 Durata de realizare a proiectului artistic (durata pentru care se solicită un spaţiul de creaţie situat  în incinta Centrului de Artă Contemporană </t>
    </r>
    <r>
      <rPr>
        <i/>
        <sz val="11"/>
        <color indexed="30"/>
        <rFont val="Calibri"/>
        <family val="2"/>
      </rPr>
      <t>Colonia Pictorilor ****</t>
    </r>
  </si>
  <si>
    <r>
      <t xml:space="preserve"> </t>
    </r>
    <r>
      <rPr>
        <b/>
        <i/>
        <sz val="14"/>
        <color indexed="10"/>
        <rFont val="Calibri"/>
        <family val="2"/>
        <charset val="238"/>
      </rPr>
      <t>Datele pentru calculul îndeplinirii criteriilor</t>
    </r>
  </si>
  <si>
    <t xml:space="preserve">4.10.1 Proiectul artistic (proiect de creaţie artistică, proiect curatorial, proiect de cercetare în domeniul artelor vizuale) </t>
  </si>
  <si>
    <t xml:space="preserve">4.10.2 Durata de realizare a proiectului artistic (justificarea tuturor etapelor proiectului) </t>
  </si>
  <si>
    <t xml:space="preserve">            ** Proiectul artistic, ca demers specific al cercetării în artele vizuale, cuprinde următoarele componente:                                                                                                                                                                                                                                        Lucrări de artă vizuală specifice subdomeniilor artistice:                                                                                                                                                                                                                                                                                                                         - noile medii - fotografie, film experimental şi documentar, proiecte online, noi tehnologii ale imaginii etc.                                                                                                                                                                                                             - medii tradiţionale: pictură, sculptură, grafică etc.                                                                                                                                                                                                                                                                                                                                           - proiecte de design (industrial design, graphic design, design ambiental), proiecte de scenografie, de fashion design, proiecte de conservare-restaurare, proiecte de pedagogia artei, proiecte de artă în spaţiul public etc.                                                                                                                                                                                                                                                                                                                                                                                                                                                - modalităţi coerente de analiză teoretică, problematizare ştiinţifică, organizare şi arhivare a datelor, integrare a lor într-un sistem de cunoaştere şi cercetare.                                                                          Componentele care formează proiectul de cercetare artistică se concretizează în următoarele tipuri de rezultate ştiinţifice: studii, baze de date şi arhive, publicaţii (volume de studii teoretice, cărţi de autor, cataloage), conferinţe şi sesiuni de comunicări ştiinţifice, expoziţii - produs al cercetării experimentale specifice. </t>
  </si>
  <si>
    <t xml:space="preserve">Etapele proiectului (detalierea activităţilor desfăşurate în fiecare etapă de realizare a proiectului artistic) </t>
  </si>
  <si>
    <t>Durata totală</t>
  </si>
  <si>
    <t>Durata fiecărei etape a proiectului artistic (luni)</t>
  </si>
  <si>
    <t>Date tehnice privind proiectul artistic propus</t>
  </si>
  <si>
    <t>Titlul proiectului</t>
  </si>
  <si>
    <t>Obiectivele proiectului artistic</t>
  </si>
  <si>
    <t>Oportunitatea proiectului artistic</t>
  </si>
  <si>
    <t xml:space="preserve">Rezultate preconizate şi cuantificabile </t>
  </si>
  <si>
    <t>Descrierea proiectului artistic</t>
  </si>
  <si>
    <t xml:space="preserve">Număr (punctaj)                               ****   </t>
  </si>
  <si>
    <t xml:space="preserve">          **** Pentru aceste poziţii din grila de evaluare, punctajul va fi acordat de către comisia de verificare a autoevaluării activităţii candidatului, în intervalul de la 0 - la valoarea maximă de 100 de puncte, în funcţie de detaliile cuprinse în tabelele anexă şi de impactul real produs de către acestea. </t>
  </si>
  <si>
    <t>2.3.1 Participare la manifestări artistice sau ştiinţifice (conferinţe, simpozioane, colocvii, bienale, trienale, workshop-uri, tabere / rezidenţe artistice) - internaţionale de vârf</t>
  </si>
  <si>
    <t>2.3.2 Participare la manifestări artistice sau ştiinţifice (conferinţe, simpozioane, colocvii, bienale, trienale, workshop-uri, tabere / rezidenţe artistice) - internaţionale</t>
  </si>
  <si>
    <r>
      <t xml:space="preserve">4.5 Premii individuale                                                                                        </t>
    </r>
    <r>
      <rPr>
        <i/>
        <sz val="11"/>
        <rFont val="Calibri"/>
        <family val="2"/>
        <charset val="238"/>
      </rPr>
      <t xml:space="preserve"> (criterii opţionale)                                                                                     </t>
    </r>
    <r>
      <rPr>
        <sz val="11"/>
        <rFont val="Calibri"/>
        <family val="2"/>
        <charset val="238"/>
      </rPr>
      <t xml:space="preserve">                                                                                     </t>
    </r>
  </si>
  <si>
    <r>
      <t xml:space="preserve">4.6 Nominalizări individuale </t>
    </r>
    <r>
      <rPr>
        <i/>
        <sz val="11"/>
        <color indexed="10"/>
        <rFont val="Calibri"/>
        <family val="2"/>
        <charset val="238"/>
      </rPr>
      <t xml:space="preserve">                                                                  (criterii opţionale)</t>
    </r>
  </si>
  <si>
    <t>4.7.4   Membru - Asociaţii profesionale</t>
  </si>
  <si>
    <t>4.7.5   Membru - Organizaţii în domeniul educaţiei şi cercetării</t>
  </si>
  <si>
    <t>4.8.1  Activităţi privind organizarea administrativă a asociaţiei****</t>
  </si>
  <si>
    <t>4.8.2  Activităţi de manageriat / promovare culturală şi                            artistică a asociaţiei****</t>
  </si>
  <si>
    <t>4.8.1 Activităţi privind organizarea administrativă a asociaţiei ****</t>
  </si>
  <si>
    <t xml:space="preserve">OM nr. 6129/2016 - Anexa nr. 34 / Comisia de Arte Vizuale                                                                                                       OM nr. 3128/2019 (criteriile de evaluare şi apreciere a Calităţii,                                                                                                  Impactului şi Performanţelor activităţii de creaţie artistică </t>
  </si>
  <si>
    <t xml:space="preserve">3.2 Titlul de Doctor în domeniul Arte Vizuale (domeniul Arte Plastice şi Decorative) sau titlul de Doctor într-un domeniu conex  </t>
  </si>
  <si>
    <t>3.3 Cărţi de autor, cataloage***, ediţii critice de izvoare cu dificultate deosebită de editare, traduceri din texte fundamentale de istoria artei/studii vizuale</t>
  </si>
  <si>
    <t>3.4 Volume editate de studii, editare de cataloage de referinţă de istoria artei sau cercetare vizuală</t>
  </si>
  <si>
    <t>3.5 Capitole (lucrări reproduse) în volume colective şi cataloage, articole în dicţionare, enciclopedii, lexicoane</t>
  </si>
  <si>
    <t xml:space="preserve">3.6 Articole în reviste şi volumele unor manifestări de artă sau ştiinţifice indexate în baze de date internaţionale </t>
  </si>
  <si>
    <t xml:space="preserve">3.7 Articole şi cronici în alte publicaţii de specialitate şi în presa scrisă </t>
  </si>
  <si>
    <t>3.8 Granturi / proiecte câştigate prin competiţie</t>
  </si>
  <si>
    <t>3.5.1 Internaţionale</t>
  </si>
  <si>
    <t>3.5.2 Naţionale</t>
  </si>
  <si>
    <t>3.7.1 Internaţionale</t>
  </si>
  <si>
    <t>3.7.2 Naţionale</t>
  </si>
  <si>
    <t>3.8.1 Director / responsabil</t>
  </si>
  <si>
    <r>
      <t>3.8.2 Membru în echipa                  unui proiect de grup</t>
    </r>
    <r>
      <rPr>
        <i/>
        <sz val="11"/>
        <color indexed="10"/>
        <rFont val="Calibri"/>
        <family val="2"/>
        <charset val="238"/>
      </rPr>
      <t xml:space="preserve">                                (2-4 persoane)</t>
    </r>
  </si>
  <si>
    <r>
      <t>3.8.3 Membru în echipa               unui proiect colectiv</t>
    </r>
    <r>
      <rPr>
        <i/>
        <sz val="11"/>
        <color indexed="10"/>
        <rFont val="Calibri"/>
        <family val="2"/>
        <charset val="238"/>
      </rPr>
      <t xml:space="preserve">                              (&gt;5 persoane)</t>
    </r>
  </si>
  <si>
    <t>3.8.1.1 Internaţionale de vârf</t>
  </si>
  <si>
    <t>3.8.1.2 Internaţionale</t>
  </si>
  <si>
    <t>3.8.1.3 Naţionale</t>
  </si>
  <si>
    <t>3.8.2.1 Internaţional de vârf</t>
  </si>
  <si>
    <t>3.8.2.2 Internaţionale</t>
  </si>
  <si>
    <t>3.8.2.3 Naţionale</t>
  </si>
  <si>
    <t>3.8.3.1 Internaţional de vârf</t>
  </si>
  <si>
    <t>3.8.3.2 Internaţionale</t>
  </si>
  <si>
    <t>3.8.3.3 Naţionale</t>
  </si>
  <si>
    <t>Fişa de autoevaluare a Calităţii, Impactului şi Performanţei activităţii de creaţie şi de cercetare artistică</t>
  </si>
  <si>
    <t>2.4.2  Prototipuri, ilustraţie de carte, concept grafic, identitate corporatistă, scenografie, pagină web, restaurare obiect de artă,                   film video-animaţie, colecţie de modă, alte opere de artă)</t>
  </si>
  <si>
    <t>-</t>
  </si>
  <si>
    <t>Titlul Tezei de Doctorat</t>
  </si>
  <si>
    <t>Domeniul fundamental</t>
  </si>
  <si>
    <t>Ramura de ştiinţe</t>
  </si>
  <si>
    <t>Anul obţinerii Titlului de Doctor</t>
  </si>
  <si>
    <t>Dovezi - Diplomele de Doctor deţinute, rezumatele Tezelor de doctorat susţinute</t>
  </si>
  <si>
    <t>3.3.1   Cărţi de autor, cataloage***, ediţii critice de izvoare cu dificultate deosebită de editare, traduceri din texte fundamentale de istoria artei/studii vizuale - internaționale</t>
  </si>
  <si>
    <t>3.3.2   Cărţi de autor, cataloage***, ediţii critice de izvoare cu dificultate deosebită de editare, traduceri din texte fundamentale de istoria artei/studii vizuale - naționale</t>
  </si>
  <si>
    <t>3.4.1   Volume editate de studii, editare de cataloage de referinţă de istoria artei sau cercetare vizuală - internaţionale</t>
  </si>
  <si>
    <t>3.4.2   Volume editate de studii, editare de cataloage de referinţă de istoria artei sau cercetare vizuală - naţionale</t>
  </si>
  <si>
    <t>3.5.1  Capitole (lucrări reproduse) în volume colective şi cataloage, articole în dicţionare, enciclopedii, lexicoane - internaţionale</t>
  </si>
  <si>
    <t>3.5.2  Capitole (lucrări reproduse) în volume colective şi cataloage, articole în dicţionare, enciclopedii, lexicoane - naţionale</t>
  </si>
  <si>
    <t xml:space="preserve">3.6  Articole în reviste şi volumele unor manifestări de artă sau ştiinţifice indexate în baze de date internaţionale </t>
  </si>
  <si>
    <t xml:space="preserve">3.7.1  Articole şi cronici în alte publicaţii de specialitate şi în presa scrisă - internaţionale </t>
  </si>
  <si>
    <t xml:space="preserve">3.7.2  Articole şi cronici în alte publicaţii de specialitate şi în presa scrisă - naţionale </t>
  </si>
  <si>
    <t>3.8.1.1  Director / Responsabil - Granturi / Proiecte câştigate prin competiţie - internaţionale de vârf</t>
  </si>
  <si>
    <t>3.8.1.2  Director / Responsabil - Granturi / Proiecte câştigate prin competiţie - internaţionale</t>
  </si>
  <si>
    <t>3.8.1.3  Director / Responsabil - Granturi / Proiecte câştigate prin competiţie - naţionale</t>
  </si>
  <si>
    <t>3.8.2.1  Membru în echipă - Granturi / Proiecte de grup (2-4 persoane) câştigate prin competiţie - internaţionale de vârf</t>
  </si>
  <si>
    <t>3.8.2.2  Membru în echipă - Granturi / Proiecte de grup (2-4 persoane) câştigate prin competiţie - internaţionale</t>
  </si>
  <si>
    <t>3.8.2.3  Membru în echipă - Granturi / Proiecte de grup (2-4 persoane) câştigate prin competiţie - naţionale</t>
  </si>
  <si>
    <t>3.8.3.1  Membru în echipă - Granturi / Proiecte colective (&gt;5 persoane) câştigate prin competiţie - internaţionale de vârf</t>
  </si>
  <si>
    <t>3.8.3.2  Membru în echipă - Granturi / Proiecte colective (&gt;5 persoane) câştigate prin competiţie - internaţionale</t>
  </si>
  <si>
    <t>3.8.3.3  Membru în echipă - Granturi / Proiecte colective (&gt;5 persoane) câştigate prin competiţie - naţionale</t>
  </si>
  <si>
    <t>4.9.1  Activităţi desfăşurate în susţinerea proiectelor culturale propuse de către Municipiul Baia Mare ****</t>
  </si>
  <si>
    <t>Anexa D – la Documentatia de licitatie a spatiilor din cadrul ansamblului  Colonia Pictorilor</t>
  </si>
</sst>
</file>

<file path=xl/styles.xml><?xml version="1.0" encoding="utf-8"?>
<styleSheet xmlns="http://schemas.openxmlformats.org/spreadsheetml/2006/main">
  <fonts count="49">
    <font>
      <sz val="11"/>
      <color theme="1"/>
      <name val="Calibri"/>
      <family val="2"/>
      <scheme val="minor"/>
    </font>
    <font>
      <b/>
      <sz val="11"/>
      <color indexed="8"/>
      <name val="Calibri"/>
      <family val="2"/>
      <charset val="238"/>
    </font>
    <font>
      <b/>
      <i/>
      <sz val="11"/>
      <color indexed="10"/>
      <name val="Calibri"/>
      <family val="2"/>
      <charset val="238"/>
    </font>
    <font>
      <b/>
      <i/>
      <sz val="11"/>
      <color indexed="8"/>
      <name val="Calibri"/>
      <family val="2"/>
      <charset val="238"/>
    </font>
    <font>
      <b/>
      <i/>
      <sz val="14"/>
      <color indexed="10"/>
      <name val="Calibri"/>
      <family val="2"/>
      <charset val="238"/>
    </font>
    <font>
      <i/>
      <sz val="11"/>
      <color indexed="8"/>
      <name val="Calibri"/>
      <family val="2"/>
      <charset val="238"/>
    </font>
    <font>
      <i/>
      <u/>
      <sz val="11"/>
      <color indexed="8"/>
      <name val="Calibri"/>
      <family val="2"/>
      <charset val="238"/>
    </font>
    <font>
      <i/>
      <sz val="11"/>
      <name val="Calibri"/>
      <family val="2"/>
      <charset val="238"/>
    </font>
    <font>
      <sz val="11"/>
      <name val="Calibri"/>
      <family val="2"/>
      <charset val="238"/>
    </font>
    <font>
      <sz val="11"/>
      <name val="Calibri"/>
      <family val="2"/>
    </font>
    <font>
      <i/>
      <sz val="11"/>
      <name val="Calibri"/>
      <family val="2"/>
    </font>
    <font>
      <b/>
      <sz val="14"/>
      <color indexed="10"/>
      <name val="Calibri"/>
      <family val="2"/>
      <charset val="238"/>
    </font>
    <font>
      <i/>
      <sz val="11"/>
      <color indexed="10"/>
      <name val="Calibri"/>
      <family val="2"/>
      <charset val="238"/>
    </font>
    <font>
      <i/>
      <sz val="11"/>
      <color indexed="30"/>
      <name val="Calibri"/>
      <family val="2"/>
    </font>
    <font>
      <sz val="11"/>
      <color indexed="8"/>
      <name val="Calibri"/>
      <family val="2"/>
      <charset val="238"/>
    </font>
    <font>
      <b/>
      <i/>
      <sz val="14"/>
      <color indexed="10"/>
      <name val="Calibri"/>
      <family val="2"/>
    </font>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u/>
      <sz val="12"/>
      <color theme="1"/>
      <name val="Calibri"/>
      <family val="2"/>
      <charset val="238"/>
      <scheme val="minor"/>
    </font>
    <font>
      <b/>
      <i/>
      <sz val="16"/>
      <color rgb="FFFF0000"/>
      <name val="Calibri"/>
      <family val="2"/>
      <charset val="238"/>
      <scheme val="minor"/>
    </font>
    <font>
      <b/>
      <i/>
      <sz val="14"/>
      <color rgb="FFFF0000"/>
      <name val="Calibri"/>
      <family val="2"/>
      <charset val="238"/>
      <scheme val="minor"/>
    </font>
    <font>
      <b/>
      <i/>
      <sz val="12"/>
      <color rgb="FFFF0000"/>
      <name val="Calibri"/>
      <family val="2"/>
      <charset val="238"/>
      <scheme val="minor"/>
    </font>
    <font>
      <b/>
      <i/>
      <sz val="11"/>
      <color rgb="FFFF0000"/>
      <name val="Calibri"/>
      <family val="2"/>
      <charset val="238"/>
      <scheme val="minor"/>
    </font>
    <font>
      <i/>
      <sz val="11"/>
      <color theme="1"/>
      <name val="Calibri"/>
      <family val="2"/>
      <charset val="238"/>
      <scheme val="minor"/>
    </font>
    <font>
      <b/>
      <i/>
      <sz val="11"/>
      <color theme="1"/>
      <name val="Calibri"/>
      <family val="2"/>
      <charset val="238"/>
      <scheme val="minor"/>
    </font>
    <font>
      <i/>
      <sz val="12"/>
      <color rgb="FF000000"/>
      <name val="Times New Roman"/>
      <family val="1"/>
      <charset val="238"/>
    </font>
    <font>
      <i/>
      <sz val="11"/>
      <color theme="1"/>
      <name val="Calibri"/>
      <family val="2"/>
      <scheme val="minor"/>
    </font>
    <font>
      <i/>
      <sz val="11"/>
      <name val="Calibri"/>
      <family val="2"/>
      <charset val="238"/>
      <scheme val="minor"/>
    </font>
    <font>
      <sz val="7.5"/>
      <color theme="1"/>
      <name val="Calibri"/>
      <family val="2"/>
      <scheme val="minor"/>
    </font>
    <font>
      <sz val="7.6"/>
      <color theme="1"/>
      <name val="Calibri"/>
      <family val="2"/>
      <scheme val="minor"/>
    </font>
    <font>
      <i/>
      <sz val="11"/>
      <color theme="1"/>
      <name val="Times New Roman"/>
      <family val="1"/>
      <charset val="238"/>
    </font>
    <font>
      <b/>
      <i/>
      <sz val="14"/>
      <color theme="1"/>
      <name val="Calibri"/>
      <family val="2"/>
      <charset val="238"/>
      <scheme val="minor"/>
    </font>
    <font>
      <b/>
      <sz val="11"/>
      <name val="Calibri"/>
      <family val="2"/>
      <scheme val="minor"/>
    </font>
    <font>
      <i/>
      <sz val="11"/>
      <color rgb="FFFF0000"/>
      <name val="Calibri"/>
      <family val="2"/>
      <charset val="238"/>
      <scheme val="minor"/>
    </font>
    <font>
      <sz val="11"/>
      <name val="Calibri"/>
      <family val="2"/>
      <charset val="238"/>
      <scheme val="minor"/>
    </font>
    <font>
      <sz val="11"/>
      <name val="Calibri"/>
      <family val="2"/>
      <scheme val="minor"/>
    </font>
    <font>
      <sz val="11"/>
      <color rgb="FFFF0000"/>
      <name val="Calibri"/>
      <family val="2"/>
      <scheme val="minor"/>
    </font>
    <font>
      <sz val="11"/>
      <color rgb="FF0070C0"/>
      <name val="Calibri"/>
      <family val="2"/>
      <scheme val="minor"/>
    </font>
    <font>
      <sz val="11"/>
      <color rgb="FF0070C0"/>
      <name val="Calibri"/>
      <family val="2"/>
      <charset val="238"/>
      <scheme val="minor"/>
    </font>
    <font>
      <b/>
      <sz val="14"/>
      <color rgb="FFFF0000"/>
      <name val="Calibri"/>
      <family val="2"/>
      <scheme val="minor"/>
    </font>
    <font>
      <sz val="11"/>
      <color rgb="FF7030A0"/>
      <name val="Calibri"/>
      <family val="2"/>
      <scheme val="minor"/>
    </font>
    <font>
      <i/>
      <sz val="10"/>
      <color theme="1"/>
      <name val="Calibri"/>
      <family val="2"/>
      <scheme val="minor"/>
    </font>
    <font>
      <b/>
      <sz val="14"/>
      <color theme="1"/>
      <name val="Calibri"/>
      <family val="2"/>
      <charset val="238"/>
      <scheme val="minor"/>
    </font>
    <font>
      <b/>
      <i/>
      <sz val="12"/>
      <color theme="0" tint="-0.1499984740745262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318">
    <xf numFmtId="0" fontId="0" fillId="0" borderId="0" xfId="0"/>
    <xf numFmtId="0" fontId="0" fillId="0" borderId="0" xfId="0" applyBorder="1"/>
    <xf numFmtId="0" fontId="19" fillId="0" borderId="0" xfId="0" applyFont="1"/>
    <xf numFmtId="0" fontId="0" fillId="0" borderId="1" xfId="0" applyBorder="1" applyAlignment="1">
      <alignment horizontal="left" wrapText="1"/>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0" fillId="0" borderId="0" xfId="0" applyFill="1" applyBorder="1" applyAlignment="1">
      <alignment horizontal="center"/>
    </xf>
    <xf numFmtId="0" fontId="19" fillId="0" borderId="0" xfId="0" applyFont="1" applyBorder="1" applyAlignment="1">
      <alignment horizontal="center"/>
    </xf>
    <xf numFmtId="0" fontId="20" fillId="0" borderId="0" xfId="0" applyFont="1"/>
    <xf numFmtId="0" fontId="21" fillId="0" borderId="0" xfId="0" applyFont="1"/>
    <xf numFmtId="0" fontId="22" fillId="0" borderId="0" xfId="0" applyFont="1"/>
    <xf numFmtId="0" fontId="17" fillId="2" borderId="1" xfId="0" applyFont="1" applyFill="1" applyBorder="1" applyAlignment="1">
      <alignment horizontal="center"/>
    </xf>
    <xf numFmtId="0" fontId="0" fillId="2" borderId="1" xfId="0" applyFill="1" applyBorder="1" applyAlignment="1">
      <alignment horizontal="center"/>
    </xf>
    <xf numFmtId="0" fontId="0" fillId="0" borderId="2" xfId="0" applyBorder="1" applyAlignment="1">
      <alignment horizontal="center" vertical="center" wrapText="1"/>
    </xf>
    <xf numFmtId="0" fontId="17" fillId="0" borderId="0" xfId="0" applyFont="1"/>
    <xf numFmtId="0" fontId="0" fillId="0" borderId="0" xfId="0" applyBorder="1" applyAlignment="1">
      <alignment horizontal="center" vertical="top"/>
    </xf>
    <xf numFmtId="0" fontId="0" fillId="0" borderId="0" xfId="0" applyBorder="1" applyAlignment="1">
      <alignment wrapText="1"/>
    </xf>
    <xf numFmtId="0" fontId="0" fillId="0" borderId="0" xfId="0" applyBorder="1" applyAlignment="1">
      <alignment vertical="top" wrapTex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Fill="1" applyBorder="1" applyAlignment="1">
      <alignment horizontal="center" vertical="center"/>
    </xf>
    <xf numFmtId="0" fontId="23" fillId="0" borderId="0" xfId="0" applyFont="1"/>
    <xf numFmtId="0" fontId="23" fillId="0" borderId="0" xfId="0" applyFont="1" applyBorder="1" applyAlignment="1">
      <alignment horizontal="left" vertical="top"/>
    </xf>
    <xf numFmtId="0" fontId="19" fillId="0" borderId="1" xfId="0" applyFont="1" applyBorder="1" applyAlignment="1">
      <alignment horizontal="center" wrapText="1"/>
    </xf>
    <xf numFmtId="0" fontId="0" fillId="0" borderId="0" xfId="0" applyAlignment="1">
      <alignment wrapText="1"/>
    </xf>
    <xf numFmtId="0" fontId="0" fillId="0" borderId="1" xfId="0" applyBorder="1" applyAlignment="1">
      <alignment horizontal="center" vertical="top" wrapText="1"/>
    </xf>
    <xf numFmtId="0" fontId="0" fillId="0" borderId="0" xfId="0" applyBorder="1" applyAlignment="1">
      <alignment horizontal="center" vertical="top" wrapText="1"/>
    </xf>
    <xf numFmtId="0" fontId="19" fillId="0" borderId="1" xfId="0" applyFont="1" applyBorder="1" applyAlignment="1">
      <alignment horizontal="center" vertical="center" wrapText="1"/>
    </xf>
    <xf numFmtId="0" fontId="24" fillId="0" borderId="0" xfId="0" applyFont="1"/>
    <xf numFmtId="0" fontId="25" fillId="0" borderId="0" xfId="0" applyFont="1"/>
    <xf numFmtId="0" fontId="26" fillId="0" borderId="0" xfId="0" applyFont="1"/>
    <xf numFmtId="0" fontId="17" fillId="0" borderId="0" xfId="0" applyFont="1" applyAlignment="1">
      <alignment horizontal="center" vertical="center"/>
    </xf>
    <xf numFmtId="0" fontId="17" fillId="0" borderId="1" xfId="0" applyFont="1" applyBorder="1" applyAlignment="1">
      <alignment horizontal="center" vertical="center" wrapText="1"/>
    </xf>
    <xf numFmtId="0" fontId="27" fillId="0" borderId="0" xfId="0" applyFont="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1" xfId="0" applyFont="1" applyBorder="1" applyAlignment="1">
      <alignment horizontal="left" vertical="top" wrapText="1"/>
    </xf>
    <xf numFmtId="0" fontId="28" fillId="0" borderId="1" xfId="0" applyFont="1" applyBorder="1" applyAlignment="1">
      <alignment horizontal="left" vertical="center" wrapText="1"/>
    </xf>
    <xf numFmtId="0" fontId="28" fillId="0" borderId="1" xfId="0" applyFont="1" applyBorder="1" applyAlignment="1">
      <alignment horizontal="center" vertical="top" wrapText="1"/>
    </xf>
    <xf numFmtId="0" fontId="29" fillId="0" borderId="1" xfId="0" applyFont="1" applyBorder="1" applyAlignment="1">
      <alignment horizontal="center" wrapText="1"/>
    </xf>
    <xf numFmtId="0" fontId="0" fillId="0" borderId="3" xfId="0" applyFill="1" applyBorder="1" applyAlignment="1">
      <alignment horizontal="center" vertical="center"/>
    </xf>
    <xf numFmtId="0" fontId="29"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wrapText="1"/>
    </xf>
    <xf numFmtId="0" fontId="29" fillId="0" borderId="0" xfId="0" applyFont="1" applyBorder="1" applyAlignment="1">
      <alignment horizontal="center" vertical="center" wrapText="1"/>
    </xf>
    <xf numFmtId="0" fontId="29" fillId="0" borderId="0" xfId="0" applyFont="1" applyAlignment="1">
      <alignment horizontal="center" vertical="center"/>
    </xf>
    <xf numFmtId="0" fontId="28" fillId="0" borderId="1" xfId="0" applyFont="1" applyBorder="1" applyAlignment="1">
      <alignment vertical="center" wrapText="1"/>
    </xf>
    <xf numFmtId="0" fontId="29" fillId="0" borderId="4" xfId="0" applyFont="1" applyBorder="1" applyAlignment="1">
      <alignment horizontal="center" vertical="center" wrapText="1"/>
    </xf>
    <xf numFmtId="0" fontId="30"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0"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0" fillId="0" borderId="0" xfId="0" applyBorder="1" applyAlignment="1">
      <alignment horizontal="center" vertical="center" wrapText="1"/>
    </xf>
    <xf numFmtId="0" fontId="29" fillId="0" borderId="0" xfId="0" applyFont="1"/>
    <xf numFmtId="0" fontId="32" fillId="0" borderId="1" xfId="0" applyFont="1" applyBorder="1" applyAlignment="1">
      <alignment vertical="top"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27" fillId="0" borderId="0" xfId="0" applyFont="1" applyAlignment="1">
      <alignment horizontal="left" vertical="top" wrapText="1"/>
    </xf>
    <xf numFmtId="0" fontId="27" fillId="0" borderId="0" xfId="0" applyFont="1" applyAlignment="1">
      <alignment vertical="top" wrapText="1"/>
    </xf>
    <xf numFmtId="0" fontId="0" fillId="0" borderId="0" xfId="0" applyBorder="1" applyAlignment="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0" fillId="0" borderId="0" xfId="0" applyFill="1" applyBorder="1" applyAlignment="1">
      <alignment vertical="center"/>
    </xf>
    <xf numFmtId="0" fontId="0" fillId="0" borderId="2" xfId="0" applyFill="1" applyBorder="1" applyAlignment="1">
      <alignment horizontal="center" vertical="center"/>
    </xf>
    <xf numFmtId="0" fontId="16" fillId="0" borderId="3" xfId="0" applyFont="1" applyBorder="1" applyAlignment="1">
      <alignment horizontal="center" vertical="center"/>
    </xf>
    <xf numFmtId="0" fontId="16" fillId="0" borderId="3" xfId="0" applyFont="1" applyFill="1" applyBorder="1" applyAlignment="1">
      <alignment horizontal="center" vertical="center"/>
    </xf>
    <xf numFmtId="0" fontId="19" fillId="3" borderId="8" xfId="0" applyFont="1" applyFill="1" applyBorder="1" applyAlignment="1">
      <alignment horizontal="center" vertical="center"/>
    </xf>
    <xf numFmtId="0" fontId="19" fillId="0" borderId="8" xfId="0" applyFont="1" applyBorder="1" applyAlignment="1">
      <alignment horizontal="center" vertical="center"/>
    </xf>
    <xf numFmtId="0" fontId="29" fillId="0" borderId="8"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9" fillId="0" borderId="5"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1" xfId="0" applyFont="1" applyFill="1" applyBorder="1" applyAlignment="1">
      <alignment horizontal="center" vertical="center"/>
    </xf>
    <xf numFmtId="0" fontId="19" fillId="0" borderId="2" xfId="0" applyFont="1" applyBorder="1" applyAlignment="1">
      <alignment vertical="center"/>
    </xf>
    <xf numFmtId="0" fontId="29" fillId="0" borderId="2" xfId="0" applyFont="1" applyBorder="1" applyAlignment="1">
      <alignment horizontal="center" vertical="center"/>
    </xf>
    <xf numFmtId="0" fontId="19" fillId="0" borderId="3" xfId="0" applyFont="1" applyBorder="1" applyAlignment="1">
      <alignment vertical="center"/>
    </xf>
    <xf numFmtId="0" fontId="2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7" xfId="0" applyFont="1" applyBorder="1" applyAlignment="1">
      <alignment vertical="center"/>
    </xf>
    <xf numFmtId="0" fontId="29" fillId="0" borderId="7" xfId="0" applyFont="1" applyBorder="1" applyAlignment="1">
      <alignment horizontal="center" vertical="center"/>
    </xf>
    <xf numFmtId="0" fontId="19" fillId="0" borderId="8" xfId="0" applyFont="1" applyBorder="1" applyAlignment="1">
      <alignment vertical="center"/>
    </xf>
    <xf numFmtId="0" fontId="19" fillId="3" borderId="1" xfId="0" applyFont="1" applyFill="1" applyBorder="1" applyAlignment="1">
      <alignment horizontal="center" vertical="center"/>
    </xf>
    <xf numFmtId="0" fontId="0" fillId="3" borderId="1" xfId="0" applyFill="1" applyBorder="1" applyAlignment="1">
      <alignment vertical="center"/>
    </xf>
    <xf numFmtId="0" fontId="29" fillId="0" borderId="0" xfId="0" applyFont="1" applyFill="1" applyBorder="1" applyAlignment="1">
      <alignment horizontal="center" vertical="center"/>
    </xf>
    <xf numFmtId="0" fontId="19" fillId="0" borderId="3" xfId="0" applyFont="1" applyBorder="1" applyAlignment="1">
      <alignment horizontal="left" vertical="center"/>
    </xf>
    <xf numFmtId="0" fontId="19" fillId="0" borderId="7" xfId="0" applyFont="1" applyBorder="1" applyAlignment="1">
      <alignment horizontal="left" vertical="center" wrapText="1"/>
    </xf>
    <xf numFmtId="0" fontId="0" fillId="0" borderId="10" xfId="0" applyBorder="1" applyAlignment="1">
      <alignment vertical="center"/>
    </xf>
    <xf numFmtId="0" fontId="29" fillId="4" borderId="1" xfId="0" applyFont="1" applyFill="1" applyBorder="1" applyAlignment="1">
      <alignment horizontal="center" vertical="center"/>
    </xf>
    <xf numFmtId="0" fontId="28" fillId="0" borderId="0" xfId="0" applyFont="1" applyBorder="1" applyAlignment="1">
      <alignment horizontal="center" vertical="center" wrapText="1"/>
    </xf>
    <xf numFmtId="0" fontId="33" fillId="0" borderId="0" xfId="0" applyFont="1"/>
    <xf numFmtId="0" fontId="33" fillId="0" borderId="1" xfId="0" applyFont="1" applyBorder="1" applyAlignment="1">
      <alignment horizontal="left" vertical="top" wrapText="1"/>
    </xf>
    <xf numFmtId="0" fontId="34" fillId="0" borderId="1" xfId="0" applyFont="1" applyBorder="1" applyAlignment="1">
      <alignment horizontal="left" vertical="top"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6" fillId="0" borderId="0" xfId="0" applyFont="1" applyFill="1"/>
    <xf numFmtId="0" fontId="28" fillId="0" borderId="0" xfId="0" applyFont="1" applyBorder="1" applyAlignment="1">
      <alignment horizontal="left" vertical="center" wrapText="1"/>
    </xf>
    <xf numFmtId="0" fontId="17" fillId="0" borderId="1" xfId="0" applyFont="1" applyBorder="1" applyAlignment="1">
      <alignment horizontal="center" vertical="center"/>
    </xf>
    <xf numFmtId="0" fontId="0" fillId="0" borderId="1" xfId="0" applyBorder="1"/>
    <xf numFmtId="0" fontId="37" fillId="0" borderId="1" xfId="0" applyFont="1" applyBorder="1" applyAlignment="1">
      <alignment vertical="top" wrapText="1"/>
    </xf>
    <xf numFmtId="0" fontId="0" fillId="0" borderId="6" xfId="0" applyBorder="1"/>
    <xf numFmtId="0" fontId="0" fillId="0" borderId="6" xfId="0" applyBorder="1" applyAlignment="1">
      <alignment wrapText="1"/>
    </xf>
    <xf numFmtId="0" fontId="0" fillId="0" borderId="6" xfId="0" applyBorder="1" applyAlignment="1">
      <alignment vertical="top" wrapText="1"/>
    </xf>
    <xf numFmtId="0" fontId="28" fillId="0" borderId="6" xfId="0" applyFont="1" applyBorder="1" applyAlignment="1">
      <alignment horizontal="center" vertical="center" wrapText="1"/>
    </xf>
    <xf numFmtId="0" fontId="0" fillId="0" borderId="11" xfId="0" applyBorder="1" applyAlignment="1">
      <alignment horizontal="center" vertical="top" wrapText="1"/>
    </xf>
    <xf numFmtId="0" fontId="28" fillId="0" borderId="11" xfId="0" applyFont="1" applyBorder="1" applyAlignment="1">
      <alignment horizontal="center" vertical="center" wrapText="1"/>
    </xf>
    <xf numFmtId="0" fontId="38" fillId="0" borderId="0" xfId="0" applyFont="1"/>
    <xf numFmtId="0" fontId="26" fillId="0" borderId="0" xfId="0" applyFont="1" applyAlignment="1">
      <alignment horizontal="center" vertical="center"/>
    </xf>
    <xf numFmtId="0" fontId="27" fillId="0" borderId="0" xfId="0" applyFont="1" applyAlignment="1">
      <alignment vertical="top" wrapText="1"/>
    </xf>
    <xf numFmtId="0" fontId="39" fillId="0" borderId="3" xfId="0" applyFont="1" applyFill="1" applyBorder="1" applyAlignment="1">
      <alignment horizontal="center" vertical="center"/>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16" fillId="0" borderId="3" xfId="0" applyFont="1" applyBorder="1" applyAlignment="1">
      <alignment horizontal="center" vertical="center" wrapText="1"/>
    </xf>
    <xf numFmtId="0" fontId="1" fillId="0" borderId="0" xfId="0" applyFont="1"/>
    <xf numFmtId="0" fontId="40" fillId="0" borderId="3" xfId="0" applyFont="1" applyFill="1" applyBorder="1" applyAlignment="1">
      <alignment horizontal="left" vertical="center" wrapText="1"/>
    </xf>
    <xf numFmtId="0" fontId="41"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8" xfId="0" applyFont="1" applyFill="1" applyBorder="1" applyAlignment="1">
      <alignment horizontal="center" vertical="center"/>
    </xf>
    <xf numFmtId="0" fontId="18" fillId="0" borderId="8" xfId="0" applyFont="1" applyBorder="1" applyAlignment="1">
      <alignment horizontal="center" vertical="center"/>
    </xf>
    <xf numFmtId="0" fontId="39" fillId="0" borderId="3" xfId="0" applyFont="1" applyBorder="1" applyAlignment="1">
      <alignment horizontal="center" vertical="center"/>
    </xf>
    <xf numFmtId="0" fontId="41" fillId="0" borderId="3" xfId="0" applyFont="1" applyBorder="1" applyAlignment="1">
      <alignment horizontal="center" vertical="center"/>
    </xf>
    <xf numFmtId="0" fontId="41" fillId="0" borderId="3" xfId="0" applyFont="1" applyFill="1" applyBorder="1" applyAlignment="1">
      <alignment horizontal="center" vertical="center"/>
    </xf>
    <xf numFmtId="0" fontId="0" fillId="0" borderId="13" xfId="0" applyBorder="1" applyAlignment="1">
      <alignment horizontal="center" vertical="center"/>
    </xf>
    <xf numFmtId="0" fontId="0" fillId="0" borderId="13" xfId="0" quotePrefix="1" applyBorder="1" applyAlignment="1">
      <alignment horizontal="center" vertical="center"/>
    </xf>
    <xf numFmtId="0" fontId="40" fillId="0" borderId="7" xfId="0" applyFont="1" applyFill="1" applyBorder="1" applyAlignment="1">
      <alignment horizontal="left" vertical="center" wrapText="1"/>
    </xf>
    <xf numFmtId="0" fontId="0" fillId="0" borderId="7" xfId="0" applyFill="1" applyBorder="1" applyAlignment="1">
      <alignment horizontal="center" vertical="center"/>
    </xf>
    <xf numFmtId="0" fontId="42" fillId="0" borderId="7" xfId="0" applyFont="1" applyBorder="1" applyAlignment="1">
      <alignment horizontal="center" vertical="center"/>
    </xf>
    <xf numFmtId="0" fontId="42" fillId="0" borderId="7" xfId="0" applyFont="1" applyFill="1" applyBorder="1" applyAlignment="1">
      <alignment horizontal="center" vertical="center"/>
    </xf>
    <xf numFmtId="0" fontId="42" fillId="0" borderId="3" xfId="0" applyFont="1" applyBorder="1" applyAlignment="1">
      <alignment horizontal="center" vertical="center"/>
    </xf>
    <xf numFmtId="0" fontId="42" fillId="0" borderId="3" xfId="0" applyFont="1" applyFill="1" applyBorder="1" applyAlignment="1">
      <alignment horizontal="center" vertical="center"/>
    </xf>
    <xf numFmtId="0" fontId="42" fillId="0" borderId="9" xfId="0" applyFont="1" applyFill="1" applyBorder="1" applyAlignment="1">
      <alignment horizontal="center" vertical="center"/>
    </xf>
    <xf numFmtId="0" fontId="43" fillId="0" borderId="14" xfId="0" applyFont="1" applyBorder="1" applyAlignment="1">
      <alignment horizontal="center" vertical="center"/>
    </xf>
    <xf numFmtId="0" fontId="43" fillId="0" borderId="15" xfId="0" quotePrefix="1" applyFont="1" applyBorder="1" applyAlignment="1">
      <alignment horizontal="center" vertical="center"/>
    </xf>
    <xf numFmtId="0" fontId="43" fillId="0" borderId="7" xfId="0" applyFont="1" applyBorder="1" applyAlignment="1">
      <alignment horizontal="center" vertical="center"/>
    </xf>
    <xf numFmtId="0" fontId="42" fillId="0" borderId="7"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8" xfId="0" applyFont="1" applyBorder="1" applyAlignment="1">
      <alignment horizontal="center" vertical="center" wrapText="1"/>
    </xf>
    <xf numFmtId="0" fontId="43" fillId="0" borderId="3" xfId="0" applyFont="1" applyFill="1" applyBorder="1" applyAlignment="1">
      <alignment horizontal="center" vertical="center"/>
    </xf>
    <xf numFmtId="16" fontId="19" fillId="0" borderId="3" xfId="0" applyNumberFormat="1" applyFont="1" applyBorder="1" applyAlignment="1">
      <alignment horizontal="left" vertical="center" wrapText="1"/>
    </xf>
    <xf numFmtId="0" fontId="19" fillId="0" borderId="3" xfId="0" applyFont="1" applyBorder="1" applyAlignment="1">
      <alignment wrapText="1"/>
    </xf>
    <xf numFmtId="0" fontId="17" fillId="0" borderId="8" xfId="0" applyFont="1" applyBorder="1" applyAlignment="1">
      <alignment wrapText="1"/>
    </xf>
    <xf numFmtId="0" fontId="19" fillId="0" borderId="16" xfId="0" applyFont="1" applyBorder="1" applyAlignment="1">
      <alignment horizontal="center" vertical="center" wrapText="1"/>
    </xf>
    <xf numFmtId="0" fontId="44" fillId="0" borderId="0" xfId="0" applyFont="1"/>
    <xf numFmtId="0" fontId="42" fillId="0" borderId="13" xfId="0" applyFont="1" applyBorder="1" applyAlignment="1">
      <alignment horizontal="center" vertical="center"/>
    </xf>
    <xf numFmtId="0" fontId="42" fillId="0" borderId="13" xfId="0" applyFont="1" applyFill="1" applyBorder="1" applyAlignment="1">
      <alignment horizontal="center" vertical="center"/>
    </xf>
    <xf numFmtId="0" fontId="42" fillId="0" borderId="17" xfId="0" applyFont="1" applyBorder="1" applyAlignment="1">
      <alignment horizontal="center" vertical="center"/>
    </xf>
    <xf numFmtId="0" fontId="28" fillId="0" borderId="16" xfId="0" applyFont="1" applyBorder="1" applyAlignment="1">
      <alignment horizontal="center" vertical="center" wrapText="1"/>
    </xf>
    <xf numFmtId="0" fontId="28" fillId="0" borderId="16" xfId="0" applyFont="1" applyBorder="1" applyAlignment="1">
      <alignment vertical="center" wrapText="1"/>
    </xf>
    <xf numFmtId="0" fontId="0" fillId="0" borderId="3" xfId="0" applyBorder="1" applyAlignment="1">
      <alignment horizontal="center" vertical="center" wrapText="1"/>
    </xf>
    <xf numFmtId="0" fontId="41" fillId="0" borderId="12" xfId="0" applyFont="1" applyBorder="1" applyAlignment="1">
      <alignment horizontal="center" vertical="center" wrapText="1"/>
    </xf>
    <xf numFmtId="0" fontId="0" fillId="0" borderId="3" xfId="0" applyBorder="1" applyAlignment="1">
      <alignment horizontal="center" vertical="center"/>
    </xf>
    <xf numFmtId="0" fontId="19" fillId="0" borderId="2" xfId="0" applyFont="1" applyFill="1" applyBorder="1" applyAlignment="1">
      <alignment horizontal="center" vertical="center"/>
    </xf>
    <xf numFmtId="0" fontId="17" fillId="0" borderId="0" xfId="0" applyFont="1" applyFill="1"/>
    <xf numFmtId="0" fontId="0" fillId="0" borderId="0" xfId="0" applyFill="1" applyBorder="1" applyAlignment="1">
      <alignment wrapText="1"/>
    </xf>
    <xf numFmtId="0" fontId="0" fillId="0" borderId="0" xfId="0" applyFill="1" applyBorder="1" applyAlignment="1">
      <alignment vertical="top" wrapText="1"/>
    </xf>
    <xf numFmtId="0" fontId="0" fillId="0" borderId="0" xfId="0" applyFill="1"/>
    <xf numFmtId="0" fontId="0" fillId="0" borderId="0" xfId="0" applyFill="1" applyBorder="1" applyAlignment="1">
      <alignment horizontal="center" vertical="top"/>
    </xf>
    <xf numFmtId="0" fontId="19" fillId="0" borderId="1" xfId="0" applyFont="1" applyFill="1" applyBorder="1" applyAlignment="1">
      <alignment horizontal="center" vertical="center" wrapText="1"/>
    </xf>
    <xf numFmtId="0" fontId="28" fillId="0" borderId="0" xfId="0" applyFont="1" applyFill="1" applyAlignment="1">
      <alignment wrapText="1"/>
    </xf>
    <xf numFmtId="0" fontId="27" fillId="0" borderId="0" xfId="0" applyFont="1" applyFill="1"/>
    <xf numFmtId="0" fontId="0" fillId="0" borderId="1" xfId="0"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center" wrapText="1"/>
    </xf>
    <xf numFmtId="0" fontId="29" fillId="0" borderId="3" xfId="0" applyFont="1" applyFill="1" applyBorder="1" applyAlignment="1">
      <alignment horizontal="center" vertical="center"/>
    </xf>
    <xf numFmtId="0" fontId="29" fillId="0" borderId="8" xfId="0" applyFont="1" applyFill="1" applyBorder="1" applyAlignment="1">
      <alignment horizontal="center" vertical="center"/>
    </xf>
    <xf numFmtId="0" fontId="27" fillId="0" borderId="0" xfId="0" applyFont="1" applyAlignment="1">
      <alignment wrapText="1"/>
    </xf>
    <xf numFmtId="0" fontId="28" fillId="0" borderId="18" xfId="0" applyFont="1" applyBorder="1" applyAlignment="1">
      <alignment horizontal="left" vertical="center" wrapText="1"/>
    </xf>
    <xf numFmtId="0" fontId="28" fillId="0" borderId="16" xfId="0" applyFont="1" applyBorder="1" applyAlignment="1">
      <alignment horizontal="left" vertical="center" wrapText="1"/>
    </xf>
    <xf numFmtId="0" fontId="19" fillId="0" borderId="18" xfId="0" applyFont="1" applyBorder="1" applyAlignment="1">
      <alignment horizontal="center" vertical="center" wrapText="1"/>
    </xf>
    <xf numFmtId="0" fontId="19" fillId="0" borderId="16" xfId="0" applyFont="1" applyBorder="1" applyAlignment="1">
      <alignment horizontal="center" vertical="center" wrapText="1"/>
    </xf>
    <xf numFmtId="0" fontId="27" fillId="0" borderId="0" xfId="0" applyFont="1" applyAlignment="1">
      <alignment vertical="top" wrapText="1"/>
    </xf>
    <xf numFmtId="0" fontId="16" fillId="0" borderId="27" xfId="0" applyFont="1" applyBorder="1" applyAlignment="1">
      <alignment horizontal="center" vertical="center"/>
    </xf>
    <xf numFmtId="0" fontId="0" fillId="0" borderId="31"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3" borderId="18" xfId="0" applyFont="1" applyFill="1" applyBorder="1" applyAlignment="1">
      <alignment horizontal="center" vertical="center"/>
    </xf>
    <xf numFmtId="0" fontId="0" fillId="3" borderId="16"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14" xfId="0" applyFont="1" applyFill="1" applyBorder="1" applyAlignment="1">
      <alignment horizontal="center" vertical="center"/>
    </xf>
    <xf numFmtId="0" fontId="48" fillId="0" borderId="0" xfId="0" applyFont="1" applyAlignment="1">
      <alignment horizontal="center" vertical="center" wrapText="1"/>
    </xf>
    <xf numFmtId="0" fontId="46" fillId="0" borderId="0" xfId="0" applyFont="1" applyAlignment="1">
      <alignment horizontal="center" vertical="center" wrapText="1"/>
    </xf>
    <xf numFmtId="0" fontId="22" fillId="0" borderId="0" xfId="0" applyFont="1" applyAlignment="1">
      <alignment horizontal="center" vertical="center"/>
    </xf>
    <xf numFmtId="0" fontId="42" fillId="0" borderId="7"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17"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1" xfId="0" applyFont="1" applyBorder="1" applyAlignment="1">
      <alignment horizontal="center" vertical="center" wrapText="1"/>
    </xf>
    <xf numFmtId="0" fontId="19" fillId="2" borderId="6" xfId="0" applyFont="1" applyFill="1" applyBorder="1" applyAlignment="1">
      <alignment horizontal="center" vertical="center"/>
    </xf>
    <xf numFmtId="0" fontId="19" fillId="2" borderId="9" xfId="0" applyFont="1" applyFill="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9" fillId="5" borderId="18" xfId="0" applyFont="1" applyFill="1" applyBorder="1" applyAlignment="1">
      <alignment horizontal="center" vertical="center"/>
    </xf>
    <xf numFmtId="0" fontId="29" fillId="5" borderId="16" xfId="0" applyFont="1" applyFill="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14" fontId="41" fillId="0" borderId="7" xfId="0" applyNumberFormat="1" applyFont="1" applyBorder="1" applyAlignment="1">
      <alignment horizontal="center" vertical="center" wrapText="1"/>
    </xf>
    <xf numFmtId="14" fontId="41" fillId="0" borderId="12" xfId="0" applyNumberFormat="1" applyFont="1" applyBorder="1" applyAlignment="1">
      <alignment horizontal="center" vertical="center" wrapText="1"/>
    </xf>
    <xf numFmtId="0" fontId="42"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16" fillId="0" borderId="22" xfId="0" applyFont="1" applyBorder="1" applyAlignment="1">
      <alignment horizontal="center" vertical="center" wrapText="1"/>
    </xf>
    <xf numFmtId="0" fontId="0" fillId="0" borderId="23" xfId="0" applyBorder="1" applyAlignment="1">
      <alignment horizontal="center" vertical="center" wrapText="1"/>
    </xf>
    <xf numFmtId="0" fontId="41" fillId="0" borderId="7"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3" xfId="0" applyFont="1" applyBorder="1" applyAlignment="1">
      <alignment horizontal="center" vertical="center" wrapText="1"/>
    </xf>
    <xf numFmtId="0" fontId="0" fillId="0" borderId="8" xfId="0" applyBorder="1" applyAlignment="1">
      <alignment horizontal="center" vertical="center"/>
    </xf>
    <xf numFmtId="0" fontId="0" fillId="0" borderId="0" xfId="0" applyNumberFormat="1" applyBorder="1" applyAlignment="1">
      <alignment horizontal="left" vertical="center" wrapText="1"/>
    </xf>
    <xf numFmtId="0" fontId="42" fillId="0" borderId="12" xfId="0" applyFont="1" applyBorder="1" applyAlignment="1">
      <alignment horizontal="center" vertical="center" wrapText="1"/>
    </xf>
    <xf numFmtId="0" fontId="19" fillId="5" borderId="10" xfId="0" applyFont="1" applyFill="1" applyBorder="1" applyAlignment="1">
      <alignment horizontal="right" vertical="center"/>
    </xf>
    <xf numFmtId="0" fontId="19" fillId="5" borderId="16" xfId="0" applyFont="1" applyFill="1" applyBorder="1" applyAlignment="1">
      <alignment horizontal="right" vertical="center"/>
    </xf>
    <xf numFmtId="0" fontId="0" fillId="0" borderId="0" xfId="0" applyNumberFormat="1" applyBorder="1" applyAlignment="1">
      <alignment horizontal="justify" vertical="center" wrapText="1"/>
    </xf>
    <xf numFmtId="0" fontId="17" fillId="5" borderId="6"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39"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0" fillId="0" borderId="19" xfId="0" applyNumberFormat="1" applyBorder="1" applyAlignment="1">
      <alignment horizontal="justify" vertical="center" wrapText="1"/>
    </xf>
    <xf numFmtId="0" fontId="17" fillId="0" borderId="0" xfId="0" applyFont="1" applyAlignment="1">
      <alignment horizontal="left" vertical="center" wrapText="1"/>
    </xf>
    <xf numFmtId="0" fontId="19" fillId="3" borderId="27" xfId="0" applyFont="1" applyFill="1" applyBorder="1" applyAlignment="1">
      <alignment horizontal="center" vertical="center"/>
    </xf>
    <xf numFmtId="0" fontId="0" fillId="0" borderId="28" xfId="0" applyBorder="1" applyAlignment="1">
      <alignment vertical="center"/>
    </xf>
    <xf numFmtId="0" fontId="42" fillId="0" borderId="13" xfId="0" applyFont="1" applyBorder="1" applyAlignment="1">
      <alignment horizontal="center" vertical="center" wrapText="1"/>
    </xf>
    <xf numFmtId="0" fontId="23" fillId="0" borderId="0" xfId="0" applyFont="1" applyBorder="1" applyAlignment="1">
      <alignment horizontal="left" vertical="center" wrapText="1"/>
    </xf>
    <xf numFmtId="0" fontId="17" fillId="5" borderId="19"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9" fillId="3" borderId="1" xfId="0" applyFont="1" applyFill="1" applyBorder="1" applyAlignment="1">
      <alignment horizontal="center" vertical="center"/>
    </xf>
    <xf numFmtId="0" fontId="40" fillId="0" borderId="7" xfId="0" applyFont="1" applyBorder="1" applyAlignment="1">
      <alignment horizontal="center" vertical="center" wrapText="1"/>
    </xf>
    <xf numFmtId="0" fontId="17" fillId="0" borderId="0" xfId="0" applyFont="1" applyAlignment="1">
      <alignment horizontal="center"/>
    </xf>
    <xf numFmtId="0" fontId="17" fillId="0" borderId="18" xfId="0" applyFont="1" applyBorder="1" applyAlignment="1">
      <alignment horizontal="center" vertical="center"/>
    </xf>
    <xf numFmtId="0" fontId="17" fillId="0" borderId="16" xfId="0" applyFont="1" applyBorder="1" applyAlignment="1">
      <alignment horizontal="center" vertical="center"/>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6"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19" fillId="0" borderId="6" xfId="0" applyFont="1" applyBorder="1" applyAlignment="1">
      <alignment horizontal="center" vertical="center"/>
    </xf>
    <xf numFmtId="0" fontId="19" fillId="0" borderId="12" xfId="0" applyFont="1" applyBorder="1" applyAlignment="1">
      <alignment horizontal="center" vertical="center"/>
    </xf>
    <xf numFmtId="0" fontId="19" fillId="0" borderId="3" xfId="0" applyFont="1" applyFill="1" applyBorder="1" applyAlignment="1">
      <alignment horizontal="center" vertical="center"/>
    </xf>
    <xf numFmtId="0" fontId="19" fillId="0" borderId="8" xfId="0" applyFont="1" applyFill="1" applyBorder="1" applyAlignment="1">
      <alignment horizontal="center" vertical="center"/>
    </xf>
    <xf numFmtId="0" fontId="47" fillId="4" borderId="0" xfId="0" applyFont="1" applyFill="1" applyAlignment="1">
      <alignment horizontal="center"/>
    </xf>
    <xf numFmtId="0" fontId="17" fillId="5" borderId="5" xfId="0" applyFont="1" applyFill="1" applyBorder="1" applyAlignment="1">
      <alignment horizontal="center" vertical="center" wrapText="1"/>
    </xf>
    <xf numFmtId="0" fontId="0" fillId="0" borderId="2" xfId="0" applyBorder="1" applyAlignment="1">
      <alignment horizontal="center" vertical="center"/>
    </xf>
    <xf numFmtId="0" fontId="39" fillId="0" borderId="7"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9" xfId="0" applyFont="1" applyBorder="1" applyAlignment="1">
      <alignment horizontal="center" vertical="center" wrapText="1"/>
    </xf>
    <xf numFmtId="0" fontId="45" fillId="0" borderId="30" xfId="0" applyFont="1" applyBorder="1" applyAlignment="1">
      <alignment horizontal="center" vertical="center" wrapText="1"/>
    </xf>
    <xf numFmtId="0" fontId="45"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39"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17" fillId="5" borderId="6"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9" xfId="0" applyFont="1" applyFill="1" applyBorder="1" applyAlignment="1">
      <alignment horizontal="center" vertical="center"/>
    </xf>
    <xf numFmtId="0" fontId="20" fillId="0" borderId="0" xfId="0" applyFont="1" applyAlignment="1">
      <alignment vertical="center"/>
    </xf>
    <xf numFmtId="0" fontId="43" fillId="0" borderId="7"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3" xfId="0" applyFont="1" applyBorder="1" applyAlignment="1">
      <alignment horizontal="center" vertical="center"/>
    </xf>
    <xf numFmtId="0" fontId="43" fillId="0" borderId="3" xfId="0" applyFont="1" applyBorder="1" applyAlignment="1">
      <alignment horizontal="center" vertical="center" wrapText="1"/>
    </xf>
    <xf numFmtId="0" fontId="17" fillId="5" borderId="6" xfId="0" applyFont="1" applyFill="1" applyBorder="1" applyAlignment="1">
      <alignment horizontal="center" vertical="center" wrapText="1" shrinkToFit="1"/>
    </xf>
    <xf numFmtId="0" fontId="17" fillId="5" borderId="13" xfId="0" applyFont="1" applyFill="1" applyBorder="1" applyAlignment="1">
      <alignment horizontal="center" vertical="center" wrapText="1" shrinkToFit="1"/>
    </xf>
    <xf numFmtId="0" fontId="17" fillId="5" borderId="4" xfId="0" applyFont="1" applyFill="1" applyBorder="1" applyAlignment="1">
      <alignment horizontal="center" vertical="center" wrapText="1" shrinkToFit="1"/>
    </xf>
    <xf numFmtId="0" fontId="17" fillId="5" borderId="5" xfId="0" applyFont="1" applyFill="1" applyBorder="1" applyAlignment="1">
      <alignment horizontal="center" vertical="center" wrapText="1" shrinkToFi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17" fillId="5"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607"/>
  <sheetViews>
    <sheetView tabSelected="1" showWhiteSpace="0" view="pageLayout" topLeftCell="A73" zoomScale="75" zoomScaleSheetLayoutView="100" zoomScalePageLayoutView="75" workbookViewId="0">
      <selection activeCell="M8" sqref="M8"/>
    </sheetView>
  </sheetViews>
  <sheetFormatPr defaultRowHeight="15"/>
  <cols>
    <col min="1" max="1" width="3.7109375" customWidth="1"/>
    <col min="2" max="2" width="7.28515625" customWidth="1"/>
    <col min="3" max="3" width="20.28515625" customWidth="1"/>
    <col min="4" max="4" width="51.7109375" customWidth="1"/>
    <col min="5" max="5" width="25.28515625" customWidth="1"/>
    <col min="6" max="6" width="33.7109375" customWidth="1"/>
    <col min="7" max="7" width="13.7109375" customWidth="1"/>
    <col min="8" max="8" width="13.5703125" customWidth="1"/>
    <col min="9" max="9" width="18.28515625" customWidth="1"/>
    <col min="10" max="10" width="14.28515625" customWidth="1"/>
    <col min="13" max="13" width="15.140625" customWidth="1"/>
  </cols>
  <sheetData>
    <row r="1" spans="2:9" ht="31.5" customHeight="1">
      <c r="B1" s="203" t="s">
        <v>293</v>
      </c>
      <c r="C1" s="203"/>
      <c r="D1" s="203"/>
      <c r="E1" s="203"/>
      <c r="F1" s="203"/>
      <c r="G1" s="201" t="s">
        <v>320</v>
      </c>
      <c r="H1" s="202"/>
      <c r="I1" s="202"/>
    </row>
    <row r="2" spans="2:9" ht="15.75" customHeight="1">
      <c r="D2" s="2"/>
      <c r="E2" s="120"/>
      <c r="F2" s="34"/>
    </row>
    <row r="3" spans="2:9" ht="15.75" customHeight="1">
      <c r="D3" s="2"/>
      <c r="E3" s="120" t="s">
        <v>131</v>
      </c>
      <c r="F3" s="189" t="s">
        <v>269</v>
      </c>
      <c r="G3" s="189"/>
      <c r="H3" s="189"/>
      <c r="I3" s="189"/>
    </row>
    <row r="4" spans="2:9" ht="15.75" customHeight="1">
      <c r="D4" s="2"/>
      <c r="E4" s="31"/>
      <c r="F4" s="189"/>
      <c r="G4" s="189"/>
      <c r="H4" s="189"/>
      <c r="I4" s="189"/>
    </row>
    <row r="5" spans="2:9" ht="21">
      <c r="B5" s="11" t="s">
        <v>185</v>
      </c>
      <c r="D5" s="29" t="s">
        <v>132</v>
      </c>
      <c r="F5" s="189"/>
      <c r="G5" s="189"/>
      <c r="H5" s="189"/>
      <c r="I5" s="189"/>
    </row>
    <row r="6" spans="2:9" ht="18.75">
      <c r="B6" s="9" t="s">
        <v>186</v>
      </c>
      <c r="C6" s="10"/>
      <c r="D6" s="30" t="s">
        <v>61</v>
      </c>
    </row>
    <row r="7" spans="2:9" ht="18.75">
      <c r="B7" s="301" t="s">
        <v>238</v>
      </c>
      <c r="C7" s="301"/>
      <c r="D7" s="301"/>
      <c r="E7" s="301"/>
      <c r="F7" s="301"/>
      <c r="G7" s="301"/>
      <c r="H7" s="301"/>
      <c r="I7" s="301"/>
    </row>
    <row r="8" spans="2:9" ht="18.75">
      <c r="D8" s="2"/>
      <c r="E8" s="159"/>
    </row>
    <row r="9" spans="2:9" ht="15.75" thickBot="1"/>
    <row r="10" spans="2:9" ht="15.75" thickBot="1">
      <c r="B10" s="12" t="s">
        <v>0</v>
      </c>
      <c r="C10" s="12" t="s">
        <v>14</v>
      </c>
      <c r="D10" s="12" t="s">
        <v>12</v>
      </c>
      <c r="E10" s="12" t="s">
        <v>13</v>
      </c>
      <c r="F10" s="12" t="s">
        <v>1</v>
      </c>
      <c r="G10" s="12" t="s">
        <v>2</v>
      </c>
      <c r="H10" s="210" t="s">
        <v>15</v>
      </c>
      <c r="I10" s="210" t="s">
        <v>2</v>
      </c>
    </row>
    <row r="11" spans="2:9" ht="15.75" thickBot="1">
      <c r="B11" s="13">
        <v>0</v>
      </c>
      <c r="C11" s="13">
        <v>1</v>
      </c>
      <c r="D11" s="13">
        <v>2</v>
      </c>
      <c r="E11" s="13">
        <v>3</v>
      </c>
      <c r="F11" s="13">
        <v>4</v>
      </c>
      <c r="G11" s="13">
        <v>5</v>
      </c>
      <c r="H11" s="211"/>
      <c r="I11" s="211"/>
    </row>
    <row r="12" spans="2:9" ht="37.5" customHeight="1">
      <c r="B12" s="298">
        <v>1</v>
      </c>
      <c r="C12" s="306" t="s">
        <v>46</v>
      </c>
      <c r="D12" s="223" t="s">
        <v>89</v>
      </c>
      <c r="E12" s="216" t="s">
        <v>47</v>
      </c>
      <c r="F12" s="217"/>
      <c r="G12" s="66">
        <v>25</v>
      </c>
      <c r="H12" s="66">
        <f>I125</f>
        <v>0</v>
      </c>
      <c r="I12" s="67">
        <f>G12*H12</f>
        <v>0</v>
      </c>
    </row>
    <row r="13" spans="2:9" ht="37.5" customHeight="1">
      <c r="B13" s="299"/>
      <c r="C13" s="307"/>
      <c r="D13" s="224"/>
      <c r="E13" s="218" t="s">
        <v>48</v>
      </c>
      <c r="F13" s="219"/>
      <c r="G13" s="68">
        <v>25</v>
      </c>
      <c r="H13" s="68">
        <f>I133</f>
        <v>0</v>
      </c>
      <c r="I13" s="68">
        <f>G13*H13</f>
        <v>0</v>
      </c>
    </row>
    <row r="14" spans="2:9" ht="40.5" customHeight="1">
      <c r="B14" s="299"/>
      <c r="C14" s="307"/>
      <c r="D14" s="225" t="s">
        <v>197</v>
      </c>
      <c r="E14" s="226"/>
      <c r="F14" s="219"/>
      <c r="G14" s="139">
        <v>25</v>
      </c>
      <c r="H14" s="140">
        <f>G141</f>
        <v>0</v>
      </c>
      <c r="I14" s="69">
        <f>G14*H14</f>
        <v>0</v>
      </c>
    </row>
    <row r="15" spans="2:9" ht="38.25" customHeight="1" thickBot="1">
      <c r="B15" s="299"/>
      <c r="C15" s="308"/>
      <c r="D15" s="314" t="s">
        <v>198</v>
      </c>
      <c r="E15" s="315"/>
      <c r="F15" s="316"/>
      <c r="G15" s="148">
        <v>20</v>
      </c>
      <c r="H15" s="149">
        <f>I149</f>
        <v>0</v>
      </c>
      <c r="I15" s="150">
        <f>G15*H15</f>
        <v>0</v>
      </c>
    </row>
    <row r="16" spans="2:9" s="40" customFormat="1" ht="19.5" customHeight="1" thickBot="1">
      <c r="B16" s="300"/>
      <c r="C16" s="309"/>
      <c r="D16" s="236" t="s">
        <v>52</v>
      </c>
      <c r="E16" s="236"/>
      <c r="F16" s="236"/>
      <c r="G16" s="237"/>
      <c r="H16" s="214">
        <f xml:space="preserve"> SUM(I12:I15)</f>
        <v>0</v>
      </c>
      <c r="I16" s="215"/>
    </row>
    <row r="17" spans="2:9" ht="24.75" customHeight="1">
      <c r="B17" s="239">
        <v>2</v>
      </c>
      <c r="C17" s="239" t="s">
        <v>49</v>
      </c>
      <c r="D17" s="312" t="s">
        <v>53</v>
      </c>
      <c r="E17" s="310" t="s">
        <v>56</v>
      </c>
      <c r="F17" s="14" t="s">
        <v>54</v>
      </c>
      <c r="G17" s="73">
        <v>50</v>
      </c>
      <c r="H17" s="73">
        <f>G160</f>
        <v>1</v>
      </c>
      <c r="I17" s="73">
        <f>G17*H17</f>
        <v>50</v>
      </c>
    </row>
    <row r="18" spans="2:9" ht="21.75" customHeight="1">
      <c r="B18" s="240"/>
      <c r="C18" s="240"/>
      <c r="D18" s="313"/>
      <c r="E18" s="311"/>
      <c r="F18" s="165" t="s">
        <v>55</v>
      </c>
      <c r="G18" s="74">
        <v>40</v>
      </c>
      <c r="H18" s="74">
        <f>G168</f>
        <v>0</v>
      </c>
      <c r="I18" s="74">
        <f t="shared" ref="I18:I31" si="0">G18*H18</f>
        <v>0</v>
      </c>
    </row>
    <row r="19" spans="2:9" ht="21.75" customHeight="1">
      <c r="B19" s="240"/>
      <c r="C19" s="240"/>
      <c r="D19" s="313"/>
      <c r="E19" s="220" t="s">
        <v>235</v>
      </c>
      <c r="F19" s="166" t="s">
        <v>151</v>
      </c>
      <c r="G19" s="128">
        <v>40</v>
      </c>
      <c r="H19" s="128">
        <f>G176</f>
        <v>0</v>
      </c>
      <c r="I19" s="128">
        <f t="shared" si="0"/>
        <v>0</v>
      </c>
    </row>
    <row r="20" spans="2:9" ht="21.75" customHeight="1">
      <c r="B20" s="240"/>
      <c r="C20" s="240"/>
      <c r="D20" s="313"/>
      <c r="E20" s="221"/>
      <c r="F20" s="128" t="s">
        <v>152</v>
      </c>
      <c r="G20" s="128">
        <v>30</v>
      </c>
      <c r="H20" s="128">
        <f>G184</f>
        <v>0</v>
      </c>
      <c r="I20" s="128">
        <f t="shared" si="0"/>
        <v>0</v>
      </c>
    </row>
    <row r="21" spans="2:9" ht="37.5" customHeight="1">
      <c r="B21" s="240"/>
      <c r="C21" s="240"/>
      <c r="D21" s="313"/>
      <c r="E21" s="247" t="s">
        <v>236</v>
      </c>
      <c r="F21" s="123" t="s">
        <v>153</v>
      </c>
      <c r="G21" s="74">
        <v>40</v>
      </c>
      <c r="H21" s="74">
        <f>G192</f>
        <v>0</v>
      </c>
      <c r="I21" s="74">
        <f t="shared" si="0"/>
        <v>0</v>
      </c>
    </row>
    <row r="22" spans="2:9" ht="21.75" customHeight="1">
      <c r="B22" s="240"/>
      <c r="C22" s="240"/>
      <c r="D22" s="313"/>
      <c r="E22" s="247"/>
      <c r="F22" s="123" t="s">
        <v>154</v>
      </c>
      <c r="G22" s="74">
        <v>30</v>
      </c>
      <c r="H22" s="74">
        <f>G200</f>
        <v>0</v>
      </c>
      <c r="I22" s="74">
        <f t="shared" si="0"/>
        <v>0</v>
      </c>
    </row>
    <row r="23" spans="2:9" ht="20.25" customHeight="1">
      <c r="B23" s="240"/>
      <c r="C23" s="240"/>
      <c r="D23" s="313"/>
      <c r="E23" s="247"/>
      <c r="F23" s="124" t="s">
        <v>155</v>
      </c>
      <c r="G23" s="74">
        <v>20</v>
      </c>
      <c r="H23" s="74">
        <f>G208</f>
        <v>0</v>
      </c>
      <c r="I23" s="74">
        <f t="shared" si="0"/>
        <v>0</v>
      </c>
    </row>
    <row r="24" spans="2:9" ht="18" customHeight="1">
      <c r="B24" s="240"/>
      <c r="C24" s="240"/>
      <c r="D24" s="212" t="s">
        <v>57</v>
      </c>
      <c r="E24" s="212" t="s">
        <v>58</v>
      </c>
      <c r="F24" s="212"/>
      <c r="G24" s="125">
        <v>40</v>
      </c>
      <c r="H24" s="125">
        <f>G216</f>
        <v>0</v>
      </c>
      <c r="I24" s="125">
        <f t="shared" si="0"/>
        <v>0</v>
      </c>
    </row>
    <row r="25" spans="2:9" ht="19.5" customHeight="1">
      <c r="B25" s="240"/>
      <c r="C25" s="240"/>
      <c r="D25" s="212"/>
      <c r="E25" s="212" t="s">
        <v>59</v>
      </c>
      <c r="F25" s="212"/>
      <c r="G25" s="125">
        <v>30</v>
      </c>
      <c r="H25" s="125">
        <f>G224</f>
        <v>0</v>
      </c>
      <c r="I25" s="125">
        <f t="shared" si="0"/>
        <v>0</v>
      </c>
    </row>
    <row r="26" spans="2:9" ht="20.25" customHeight="1">
      <c r="B26" s="240"/>
      <c r="C26" s="317"/>
      <c r="D26" s="204" t="s">
        <v>187</v>
      </c>
      <c r="E26" s="222" t="s">
        <v>188</v>
      </c>
      <c r="F26" s="222"/>
      <c r="G26" s="151">
        <v>25</v>
      </c>
      <c r="H26" s="151">
        <f>I232</f>
        <v>0</v>
      </c>
      <c r="I26" s="152">
        <f t="shared" si="0"/>
        <v>0</v>
      </c>
    </row>
    <row r="27" spans="2:9" ht="20.25" customHeight="1">
      <c r="B27" s="240"/>
      <c r="C27" s="317"/>
      <c r="D27" s="252"/>
      <c r="E27" s="222" t="s">
        <v>196</v>
      </c>
      <c r="F27" s="222"/>
      <c r="G27" s="151">
        <v>20</v>
      </c>
      <c r="H27" s="151">
        <f>I240</f>
        <v>0</v>
      </c>
      <c r="I27" s="152">
        <f t="shared" si="0"/>
        <v>0</v>
      </c>
    </row>
    <row r="28" spans="2:9" ht="19.5" customHeight="1">
      <c r="B28" s="240"/>
      <c r="C28" s="317"/>
      <c r="D28" s="252"/>
      <c r="E28" s="222" t="s">
        <v>189</v>
      </c>
      <c r="F28" s="222"/>
      <c r="G28" s="151">
        <v>15</v>
      </c>
      <c r="H28" s="151">
        <f>I248</f>
        <v>0</v>
      </c>
      <c r="I28" s="152">
        <f t="shared" si="0"/>
        <v>0</v>
      </c>
    </row>
    <row r="29" spans="2:9" ht="21" customHeight="1">
      <c r="B29" s="240"/>
      <c r="C29" s="317"/>
      <c r="D29" s="235"/>
      <c r="E29" s="222" t="s">
        <v>190</v>
      </c>
      <c r="F29" s="222"/>
      <c r="G29" s="152">
        <v>10</v>
      </c>
      <c r="H29" s="152">
        <f>I256</f>
        <v>0</v>
      </c>
      <c r="I29" s="152">
        <f t="shared" si="0"/>
        <v>0</v>
      </c>
    </row>
    <row r="30" spans="2:9" ht="21" customHeight="1">
      <c r="B30" s="240"/>
      <c r="C30" s="317"/>
      <c r="D30" s="204" t="s">
        <v>202</v>
      </c>
      <c r="E30" s="222" t="s">
        <v>203</v>
      </c>
      <c r="F30" s="222"/>
      <c r="G30" s="151">
        <v>40</v>
      </c>
      <c r="H30" s="151">
        <f>I264</f>
        <v>0</v>
      </c>
      <c r="I30" s="152">
        <f t="shared" si="0"/>
        <v>0</v>
      </c>
    </row>
    <row r="31" spans="2:9" ht="51.75" customHeight="1" thickBot="1">
      <c r="B31" s="240"/>
      <c r="C31" s="317"/>
      <c r="D31" s="205"/>
      <c r="E31" s="222" t="s">
        <v>294</v>
      </c>
      <c r="F31" s="222"/>
      <c r="G31" s="153">
        <v>20</v>
      </c>
      <c r="H31" s="153">
        <f>I272</f>
        <v>0</v>
      </c>
      <c r="I31" s="152">
        <f t="shared" si="0"/>
        <v>0</v>
      </c>
    </row>
    <row r="32" spans="2:9" s="40" customFormat="1" ht="19.5" customHeight="1" thickBot="1">
      <c r="B32" s="241"/>
      <c r="C32" s="283"/>
      <c r="D32" s="236" t="s">
        <v>60</v>
      </c>
      <c r="E32" s="236"/>
      <c r="F32" s="236"/>
      <c r="G32" s="237"/>
      <c r="H32" s="214">
        <f xml:space="preserve"> SUM(I17:I31)</f>
        <v>50</v>
      </c>
      <c r="I32" s="215"/>
    </row>
    <row r="33" spans="2:9" s="1" customFormat="1" ht="20.100000000000001" customHeight="1">
      <c r="B33" s="298">
        <v>3</v>
      </c>
      <c r="C33" s="239" t="s">
        <v>50</v>
      </c>
      <c r="D33" s="213" t="s">
        <v>65</v>
      </c>
      <c r="E33" s="284" t="s">
        <v>66</v>
      </c>
      <c r="F33" s="67" t="s">
        <v>63</v>
      </c>
      <c r="G33" s="67">
        <v>50</v>
      </c>
      <c r="H33" s="76">
        <f>H283</f>
        <v>0</v>
      </c>
      <c r="I33" s="76">
        <f>G33*H33</f>
        <v>0</v>
      </c>
    </row>
    <row r="34" spans="2:9" s="1" customFormat="1" ht="20.100000000000001" customHeight="1">
      <c r="B34" s="299"/>
      <c r="C34" s="240"/>
      <c r="D34" s="212"/>
      <c r="E34" s="194"/>
      <c r="F34" s="68" t="s">
        <v>64</v>
      </c>
      <c r="G34" s="68">
        <v>40</v>
      </c>
      <c r="H34" s="49">
        <f>H291</f>
        <v>0</v>
      </c>
      <c r="I34" s="49">
        <f t="shared" ref="I34:I53" si="1">G34*H34</f>
        <v>0</v>
      </c>
    </row>
    <row r="35" spans="2:9" s="1" customFormat="1" ht="21" customHeight="1">
      <c r="B35" s="299"/>
      <c r="C35" s="240"/>
      <c r="D35" s="208" t="s">
        <v>270</v>
      </c>
      <c r="E35" s="288"/>
      <c r="F35" s="289"/>
      <c r="G35" s="167">
        <v>100</v>
      </c>
      <c r="H35" s="49"/>
      <c r="I35" s="49"/>
    </row>
    <row r="36" spans="2:9" s="1" customFormat="1" ht="24.75" customHeight="1">
      <c r="B36" s="299"/>
      <c r="C36" s="240"/>
      <c r="D36" s="212" t="s">
        <v>271</v>
      </c>
      <c r="E36" s="194" t="s">
        <v>67</v>
      </c>
      <c r="F36" s="194"/>
      <c r="G36" s="68">
        <v>50</v>
      </c>
      <c r="H36" s="49">
        <f>I307</f>
        <v>0</v>
      </c>
      <c r="I36" s="49">
        <f t="shared" si="1"/>
        <v>0</v>
      </c>
    </row>
    <row r="37" spans="2:9" s="1" customFormat="1" ht="24.6" customHeight="1">
      <c r="B37" s="299"/>
      <c r="C37" s="240"/>
      <c r="D37" s="212"/>
      <c r="E37" s="212" t="s">
        <v>68</v>
      </c>
      <c r="F37" s="212"/>
      <c r="G37" s="68">
        <v>40</v>
      </c>
      <c r="H37" s="49">
        <f>I315</f>
        <v>0</v>
      </c>
      <c r="I37" s="49">
        <f t="shared" si="1"/>
        <v>0</v>
      </c>
    </row>
    <row r="38" spans="2:9" s="1" customFormat="1" ht="18.75" customHeight="1">
      <c r="B38" s="299"/>
      <c r="C38" s="240"/>
      <c r="D38" s="212" t="s">
        <v>272</v>
      </c>
      <c r="E38" s="194" t="s">
        <v>69</v>
      </c>
      <c r="F38" s="194"/>
      <c r="G38" s="68">
        <v>40</v>
      </c>
      <c r="H38" s="49">
        <f>I323</f>
        <v>0</v>
      </c>
      <c r="I38" s="49">
        <f t="shared" si="1"/>
        <v>0</v>
      </c>
    </row>
    <row r="39" spans="2:9" s="1" customFormat="1" ht="18.75" customHeight="1">
      <c r="B39" s="299"/>
      <c r="C39" s="240"/>
      <c r="D39" s="212"/>
      <c r="E39" s="212" t="s">
        <v>70</v>
      </c>
      <c r="F39" s="212"/>
      <c r="G39" s="68">
        <v>30</v>
      </c>
      <c r="H39" s="49">
        <f>I331</f>
        <v>0</v>
      </c>
      <c r="I39" s="49">
        <f t="shared" si="1"/>
        <v>0</v>
      </c>
    </row>
    <row r="40" spans="2:9" s="1" customFormat="1" ht="19.5" customHeight="1">
      <c r="B40" s="299"/>
      <c r="C40" s="240"/>
      <c r="D40" s="294" t="s">
        <v>273</v>
      </c>
      <c r="E40" s="295" t="s">
        <v>277</v>
      </c>
      <c r="F40" s="295"/>
      <c r="G40" s="77">
        <v>30</v>
      </c>
      <c r="H40" s="78">
        <f>I339</f>
        <v>0</v>
      </c>
      <c r="I40" s="49">
        <f t="shared" si="1"/>
        <v>0</v>
      </c>
    </row>
    <row r="41" spans="2:9" s="1" customFormat="1" ht="17.25" customHeight="1">
      <c r="B41" s="299"/>
      <c r="C41" s="240"/>
      <c r="D41" s="294"/>
      <c r="E41" s="294" t="s">
        <v>278</v>
      </c>
      <c r="F41" s="294"/>
      <c r="G41" s="77">
        <v>20</v>
      </c>
      <c r="H41" s="78">
        <f>I347</f>
        <v>0</v>
      </c>
      <c r="I41" s="49">
        <f t="shared" si="1"/>
        <v>0</v>
      </c>
    </row>
    <row r="42" spans="2:9" s="1" customFormat="1" ht="20.100000000000001" customHeight="1">
      <c r="B42" s="299"/>
      <c r="C42" s="240"/>
      <c r="D42" s="294" t="s">
        <v>274</v>
      </c>
      <c r="E42" s="294"/>
      <c r="F42" s="294"/>
      <c r="G42" s="78">
        <v>40</v>
      </c>
      <c r="H42" s="78">
        <f>I355</f>
        <v>0</v>
      </c>
      <c r="I42" s="49">
        <f t="shared" si="1"/>
        <v>0</v>
      </c>
    </row>
    <row r="43" spans="2:9" s="1" customFormat="1" ht="20.100000000000001" customHeight="1">
      <c r="B43" s="299"/>
      <c r="C43" s="240"/>
      <c r="D43" s="302" t="s">
        <v>275</v>
      </c>
      <c r="E43" s="304" t="s">
        <v>279</v>
      </c>
      <c r="F43" s="304"/>
      <c r="G43" s="154">
        <v>10</v>
      </c>
      <c r="H43" s="154">
        <f>I363</f>
        <v>0</v>
      </c>
      <c r="I43" s="154">
        <f t="shared" si="1"/>
        <v>0</v>
      </c>
    </row>
    <row r="44" spans="2:9" s="1" customFormat="1" ht="20.100000000000001" customHeight="1">
      <c r="B44" s="299"/>
      <c r="C44" s="240"/>
      <c r="D44" s="303"/>
      <c r="E44" s="305" t="s">
        <v>280</v>
      </c>
      <c r="F44" s="305"/>
      <c r="G44" s="154">
        <v>5</v>
      </c>
      <c r="H44" s="154">
        <f>I371</f>
        <v>0</v>
      </c>
      <c r="I44" s="154">
        <f t="shared" si="1"/>
        <v>0</v>
      </c>
    </row>
    <row r="45" spans="2:9" s="1" customFormat="1" ht="20.100000000000001" customHeight="1">
      <c r="B45" s="299"/>
      <c r="C45" s="240"/>
      <c r="D45" s="285" t="s">
        <v>276</v>
      </c>
      <c r="E45" s="285" t="s">
        <v>281</v>
      </c>
      <c r="F45" s="129" t="s">
        <v>284</v>
      </c>
      <c r="G45" s="130">
        <v>150</v>
      </c>
      <c r="H45" s="130">
        <f>H379</f>
        <v>0</v>
      </c>
      <c r="I45" s="130">
        <f t="shared" si="1"/>
        <v>0</v>
      </c>
    </row>
    <row r="46" spans="2:9" s="1" customFormat="1" ht="20.100000000000001" customHeight="1">
      <c r="B46" s="299"/>
      <c r="C46" s="240"/>
      <c r="D46" s="286"/>
      <c r="E46" s="286"/>
      <c r="F46" s="122" t="s">
        <v>285</v>
      </c>
      <c r="G46" s="77">
        <v>50</v>
      </c>
      <c r="H46" s="78">
        <f>H387</f>
        <v>0</v>
      </c>
      <c r="I46" s="49">
        <f t="shared" si="1"/>
        <v>0</v>
      </c>
    </row>
    <row r="47" spans="2:9" s="1" customFormat="1" ht="20.100000000000001" customHeight="1">
      <c r="B47" s="299"/>
      <c r="C47" s="240"/>
      <c r="D47" s="286"/>
      <c r="E47" s="296"/>
      <c r="F47" s="122" t="s">
        <v>286</v>
      </c>
      <c r="G47" s="77">
        <v>30</v>
      </c>
      <c r="H47" s="78">
        <f>H395</f>
        <v>0</v>
      </c>
      <c r="I47" s="49">
        <f t="shared" si="1"/>
        <v>0</v>
      </c>
    </row>
    <row r="48" spans="2:9" s="1" customFormat="1" ht="20.100000000000001" customHeight="1">
      <c r="B48" s="299"/>
      <c r="C48" s="240"/>
      <c r="D48" s="286"/>
      <c r="E48" s="292" t="s">
        <v>282</v>
      </c>
      <c r="F48" s="130" t="s">
        <v>287</v>
      </c>
      <c r="G48" s="133">
        <v>100</v>
      </c>
      <c r="H48" s="130">
        <f>H403</f>
        <v>0</v>
      </c>
      <c r="I48" s="130">
        <f t="shared" si="1"/>
        <v>0</v>
      </c>
    </row>
    <row r="49" spans="1:9" s="1" customFormat="1" ht="20.100000000000001" customHeight="1">
      <c r="B49" s="299"/>
      <c r="C49" s="240"/>
      <c r="D49" s="286"/>
      <c r="E49" s="290"/>
      <c r="F49" s="122" t="s">
        <v>288</v>
      </c>
      <c r="G49" s="136">
        <v>40</v>
      </c>
      <c r="H49" s="122">
        <f>H411</f>
        <v>0</v>
      </c>
      <c r="I49" s="122">
        <f t="shared" si="1"/>
        <v>0</v>
      </c>
    </row>
    <row r="50" spans="1:9" s="1" customFormat="1" ht="20.100000000000001" customHeight="1">
      <c r="B50" s="299"/>
      <c r="C50" s="240"/>
      <c r="D50" s="286"/>
      <c r="E50" s="293"/>
      <c r="F50" s="122" t="s">
        <v>289</v>
      </c>
      <c r="G50" s="136">
        <v>20</v>
      </c>
      <c r="H50" s="122">
        <f>H419</f>
        <v>0</v>
      </c>
      <c r="I50" s="122">
        <f>G50*H50</f>
        <v>0</v>
      </c>
    </row>
    <row r="51" spans="1:9" s="1" customFormat="1" ht="20.100000000000001" customHeight="1">
      <c r="B51" s="299"/>
      <c r="C51" s="240"/>
      <c r="D51" s="286"/>
      <c r="E51" s="290" t="s">
        <v>283</v>
      </c>
      <c r="F51" s="131" t="s">
        <v>290</v>
      </c>
      <c r="G51" s="132">
        <v>80</v>
      </c>
      <c r="H51" s="130">
        <f>H427</f>
        <v>0</v>
      </c>
      <c r="I51" s="130">
        <f>G51*H51</f>
        <v>0</v>
      </c>
    </row>
    <row r="52" spans="1:9" s="1" customFormat="1" ht="20.100000000000001" customHeight="1">
      <c r="B52" s="299"/>
      <c r="C52" s="240"/>
      <c r="D52" s="286"/>
      <c r="E52" s="290"/>
      <c r="F52" s="130" t="s">
        <v>291</v>
      </c>
      <c r="G52" s="133">
        <v>30</v>
      </c>
      <c r="H52" s="130">
        <f>H435</f>
        <v>0</v>
      </c>
      <c r="I52" s="130">
        <f t="shared" si="1"/>
        <v>0</v>
      </c>
    </row>
    <row r="53" spans="1:9" s="1" customFormat="1" ht="21" customHeight="1" thickBot="1">
      <c r="B53" s="299"/>
      <c r="C53" s="240"/>
      <c r="D53" s="287"/>
      <c r="E53" s="291"/>
      <c r="F53" s="134" t="s">
        <v>292</v>
      </c>
      <c r="G53" s="135">
        <v>10</v>
      </c>
      <c r="H53" s="134">
        <f>H443</f>
        <v>0</v>
      </c>
      <c r="I53" s="134">
        <f t="shared" si="1"/>
        <v>0</v>
      </c>
    </row>
    <row r="54" spans="1:9" s="1" customFormat="1" ht="18.75" customHeight="1" thickBot="1">
      <c r="B54" s="300"/>
      <c r="C54" s="283"/>
      <c r="D54" s="236" t="s">
        <v>62</v>
      </c>
      <c r="E54" s="236"/>
      <c r="F54" s="236"/>
      <c r="G54" s="237"/>
      <c r="H54" s="214">
        <f xml:space="preserve"> SUM(I33:I53)</f>
        <v>0</v>
      </c>
      <c r="I54" s="215"/>
    </row>
    <row r="55" spans="1:9" ht="22.5" customHeight="1">
      <c r="A55" s="1"/>
      <c r="B55" s="239">
        <v>4</v>
      </c>
      <c r="C55" s="254" t="s">
        <v>51</v>
      </c>
      <c r="D55" s="223" t="s">
        <v>72</v>
      </c>
      <c r="E55" s="213" t="s">
        <v>84</v>
      </c>
      <c r="F55" s="213"/>
      <c r="G55" s="67">
        <v>25</v>
      </c>
      <c r="H55" s="76">
        <f>I454</f>
        <v>0</v>
      </c>
      <c r="I55" s="67">
        <f>G55*H55</f>
        <v>0</v>
      </c>
    </row>
    <row r="56" spans="1:9" ht="31.5" customHeight="1">
      <c r="A56" s="1"/>
      <c r="B56" s="240"/>
      <c r="C56" s="255"/>
      <c r="D56" s="224"/>
      <c r="E56" s="212" t="s">
        <v>237</v>
      </c>
      <c r="F56" s="212"/>
      <c r="G56" s="68">
        <v>25</v>
      </c>
      <c r="H56" s="49">
        <f>I462</f>
        <v>0</v>
      </c>
      <c r="I56" s="68">
        <f t="shared" ref="I56:I79" si="2">G56*H56</f>
        <v>0</v>
      </c>
    </row>
    <row r="57" spans="1:9" ht="31.5" customHeight="1">
      <c r="A57" s="1"/>
      <c r="B57" s="240"/>
      <c r="C57" s="255"/>
      <c r="D57" s="224"/>
      <c r="E57" s="230" t="s">
        <v>133</v>
      </c>
      <c r="F57" s="231"/>
      <c r="G57" s="137">
        <v>1</v>
      </c>
      <c r="H57" s="138">
        <f>I470</f>
        <v>0</v>
      </c>
      <c r="I57" s="137">
        <f t="shared" si="2"/>
        <v>0</v>
      </c>
    </row>
    <row r="58" spans="1:9" ht="19.5" customHeight="1">
      <c r="A58" s="1"/>
      <c r="B58" s="240"/>
      <c r="C58" s="255"/>
      <c r="D58" s="212" t="s">
        <v>73</v>
      </c>
      <c r="E58" s="212" t="s">
        <v>74</v>
      </c>
      <c r="F58" s="212"/>
      <c r="G58" s="68">
        <v>30</v>
      </c>
      <c r="H58" s="49">
        <f>I478</f>
        <v>0</v>
      </c>
      <c r="I58" s="68">
        <f t="shared" si="2"/>
        <v>0</v>
      </c>
    </row>
    <row r="59" spans="1:9" ht="24" customHeight="1">
      <c r="A59" s="1"/>
      <c r="B59" s="240"/>
      <c r="C59" s="255"/>
      <c r="D59" s="212"/>
      <c r="E59" s="212" t="s">
        <v>75</v>
      </c>
      <c r="F59" s="212"/>
      <c r="G59" s="68">
        <v>20</v>
      </c>
      <c r="H59" s="49">
        <f>I486</f>
        <v>0</v>
      </c>
      <c r="I59" s="68">
        <f t="shared" si="2"/>
        <v>0</v>
      </c>
    </row>
    <row r="60" spans="1:9" ht="39.75" customHeight="1">
      <c r="A60" s="1"/>
      <c r="B60" s="240"/>
      <c r="C60" s="255"/>
      <c r="D60" s="212" t="s">
        <v>76</v>
      </c>
      <c r="E60" s="212" t="s">
        <v>77</v>
      </c>
      <c r="F60" s="212"/>
      <c r="G60" s="68">
        <v>30</v>
      </c>
      <c r="H60" s="68">
        <f>I494</f>
        <v>0</v>
      </c>
      <c r="I60" s="68">
        <f t="shared" si="2"/>
        <v>0</v>
      </c>
    </row>
    <row r="61" spans="1:9" ht="39" customHeight="1">
      <c r="A61" s="1"/>
      <c r="B61" s="240"/>
      <c r="C61" s="255"/>
      <c r="D61" s="212"/>
      <c r="E61" s="212" t="s">
        <v>78</v>
      </c>
      <c r="F61" s="212"/>
      <c r="G61" s="68">
        <v>20</v>
      </c>
      <c r="H61" s="68">
        <f>I502</f>
        <v>0</v>
      </c>
      <c r="I61" s="68">
        <f t="shared" si="2"/>
        <v>0</v>
      </c>
    </row>
    <row r="62" spans="1:9" ht="19.5" customHeight="1">
      <c r="A62" s="1"/>
      <c r="B62" s="240"/>
      <c r="C62" s="255"/>
      <c r="D62" s="212" t="s">
        <v>79</v>
      </c>
      <c r="E62" s="212" t="s">
        <v>80</v>
      </c>
      <c r="F62" s="212"/>
      <c r="G62" s="68">
        <v>30</v>
      </c>
      <c r="H62" s="68">
        <f>G510</f>
        <v>0</v>
      </c>
      <c r="I62" s="68">
        <f t="shared" si="2"/>
        <v>0</v>
      </c>
    </row>
    <row r="63" spans="1:9" ht="20.25" customHeight="1">
      <c r="A63" s="1"/>
      <c r="B63" s="240"/>
      <c r="C63" s="255"/>
      <c r="D63" s="212"/>
      <c r="E63" s="212" t="s">
        <v>81</v>
      </c>
      <c r="F63" s="212"/>
      <c r="G63" s="68">
        <v>20</v>
      </c>
      <c r="H63" s="68">
        <f>G518</f>
        <v>0</v>
      </c>
      <c r="I63" s="68">
        <f t="shared" si="2"/>
        <v>0</v>
      </c>
    </row>
    <row r="64" spans="1:9" ht="20.25" customHeight="1">
      <c r="A64" s="1"/>
      <c r="B64" s="240"/>
      <c r="C64" s="255"/>
      <c r="D64" s="297" t="s">
        <v>262</v>
      </c>
      <c r="E64" s="246" t="s">
        <v>82</v>
      </c>
      <c r="F64" s="246"/>
      <c r="G64" s="68">
        <v>30</v>
      </c>
      <c r="H64" s="68">
        <f>H527</f>
        <v>0</v>
      </c>
      <c r="I64" s="68">
        <f t="shared" si="2"/>
        <v>0</v>
      </c>
    </row>
    <row r="65" spans="1:9" ht="20.25" customHeight="1">
      <c r="A65" s="1"/>
      <c r="B65" s="240"/>
      <c r="C65" s="255"/>
      <c r="D65" s="246"/>
      <c r="E65" s="246" t="s">
        <v>83</v>
      </c>
      <c r="F65" s="246"/>
      <c r="G65" s="68">
        <v>20</v>
      </c>
      <c r="H65" s="68">
        <f>H526</f>
        <v>0</v>
      </c>
      <c r="I65" s="68">
        <f t="shared" si="2"/>
        <v>0</v>
      </c>
    </row>
    <row r="66" spans="1:9" ht="20.25" customHeight="1">
      <c r="A66" s="1"/>
      <c r="B66" s="240"/>
      <c r="C66" s="255"/>
      <c r="D66" s="246"/>
      <c r="E66" s="244" t="s">
        <v>134</v>
      </c>
      <c r="F66" s="245"/>
      <c r="G66" s="133">
        <v>100</v>
      </c>
      <c r="H66" s="133">
        <f>H525</f>
        <v>0</v>
      </c>
      <c r="I66" s="133">
        <f t="shared" si="2"/>
        <v>0</v>
      </c>
    </row>
    <row r="67" spans="1:9" ht="20.25" customHeight="1">
      <c r="A67" s="1"/>
      <c r="B67" s="240"/>
      <c r="C67" s="255"/>
      <c r="D67" s="246"/>
      <c r="E67" s="246" t="s">
        <v>135</v>
      </c>
      <c r="F67" s="246"/>
      <c r="G67" s="68">
        <v>40</v>
      </c>
      <c r="H67" s="68">
        <f>H524</f>
        <v>0</v>
      </c>
      <c r="I67" s="68">
        <f t="shared" si="2"/>
        <v>0</v>
      </c>
    </row>
    <row r="68" spans="1:9" ht="20.25" customHeight="1">
      <c r="A68" s="1"/>
      <c r="B68" s="240"/>
      <c r="C68" s="255"/>
      <c r="D68" s="246"/>
      <c r="E68" s="246" t="s">
        <v>136</v>
      </c>
      <c r="F68" s="246"/>
      <c r="G68" s="68">
        <v>20</v>
      </c>
      <c r="H68" s="68">
        <f>H523</f>
        <v>0</v>
      </c>
      <c r="I68" s="68">
        <f t="shared" si="2"/>
        <v>0</v>
      </c>
    </row>
    <row r="69" spans="1:9" ht="20.25" customHeight="1">
      <c r="A69" s="1"/>
      <c r="B69" s="240"/>
      <c r="C69" s="255"/>
      <c r="D69" s="227" t="s">
        <v>263</v>
      </c>
      <c r="E69" s="230" t="s">
        <v>148</v>
      </c>
      <c r="F69" s="231"/>
      <c r="G69" s="137">
        <v>50</v>
      </c>
      <c r="H69" s="137">
        <f>H534</f>
        <v>0</v>
      </c>
      <c r="I69" s="137">
        <f t="shared" si="2"/>
        <v>0</v>
      </c>
    </row>
    <row r="70" spans="1:9" ht="20.25" customHeight="1">
      <c r="A70" s="1"/>
      <c r="B70" s="240"/>
      <c r="C70" s="255"/>
      <c r="D70" s="228"/>
      <c r="E70" s="232" t="s">
        <v>149</v>
      </c>
      <c r="F70" s="232"/>
      <c r="G70" s="137">
        <v>20</v>
      </c>
      <c r="H70" s="137">
        <f>H533</f>
        <v>0</v>
      </c>
      <c r="I70" s="137">
        <f t="shared" si="2"/>
        <v>0</v>
      </c>
    </row>
    <row r="71" spans="1:9" ht="20.25" customHeight="1">
      <c r="A71" s="1"/>
      <c r="B71" s="240"/>
      <c r="C71" s="255"/>
      <c r="D71" s="229"/>
      <c r="E71" s="232" t="s">
        <v>150</v>
      </c>
      <c r="F71" s="232"/>
      <c r="G71" s="137">
        <v>10</v>
      </c>
      <c r="H71" s="137">
        <f>H532</f>
        <v>0</v>
      </c>
      <c r="I71" s="137">
        <f t="shared" si="2"/>
        <v>0</v>
      </c>
    </row>
    <row r="72" spans="1:9" ht="20.25" customHeight="1">
      <c r="A72" s="1"/>
      <c r="B72" s="240"/>
      <c r="C72" s="255"/>
      <c r="D72" s="247" t="s">
        <v>178</v>
      </c>
      <c r="E72" s="247" t="s">
        <v>137</v>
      </c>
      <c r="F72" s="247"/>
      <c r="G72" s="68">
        <v>30</v>
      </c>
      <c r="H72" s="68">
        <f>H543</f>
        <v>0</v>
      </c>
      <c r="I72" s="68">
        <f t="shared" si="2"/>
        <v>0</v>
      </c>
    </row>
    <row r="73" spans="1:9" ht="20.25" customHeight="1">
      <c r="A73" s="1"/>
      <c r="B73" s="240"/>
      <c r="C73" s="255"/>
      <c r="D73" s="247"/>
      <c r="E73" s="247" t="s">
        <v>138</v>
      </c>
      <c r="F73" s="247"/>
      <c r="G73" s="68">
        <v>25</v>
      </c>
      <c r="H73" s="68">
        <f>H542</f>
        <v>0</v>
      </c>
      <c r="I73" s="68">
        <f t="shared" si="2"/>
        <v>0</v>
      </c>
    </row>
    <row r="74" spans="1:9" ht="20.25" customHeight="1">
      <c r="A74" s="1"/>
      <c r="B74" s="240"/>
      <c r="C74" s="255"/>
      <c r="D74" s="247"/>
      <c r="E74" s="247" t="s">
        <v>139</v>
      </c>
      <c r="F74" s="127" t="s">
        <v>142</v>
      </c>
      <c r="G74" s="68">
        <v>30</v>
      </c>
      <c r="H74" s="68">
        <f>H541</f>
        <v>0</v>
      </c>
      <c r="I74" s="68">
        <f t="shared" si="2"/>
        <v>0</v>
      </c>
    </row>
    <row r="75" spans="1:9" ht="21" customHeight="1">
      <c r="A75" s="1"/>
      <c r="B75" s="240"/>
      <c r="C75" s="255"/>
      <c r="D75" s="247"/>
      <c r="E75" s="247"/>
      <c r="F75" s="127" t="s">
        <v>143</v>
      </c>
      <c r="G75" s="68">
        <v>25</v>
      </c>
      <c r="H75" s="68">
        <f>H540</f>
        <v>0</v>
      </c>
      <c r="I75" s="68">
        <f t="shared" si="2"/>
        <v>0</v>
      </c>
    </row>
    <row r="76" spans="1:9" ht="20.25" customHeight="1">
      <c r="A76" s="1"/>
      <c r="B76" s="240"/>
      <c r="C76" s="255"/>
      <c r="D76" s="247"/>
      <c r="E76" s="247" t="s">
        <v>140</v>
      </c>
      <c r="F76" s="127" t="s">
        <v>144</v>
      </c>
      <c r="G76" s="68">
        <v>25</v>
      </c>
      <c r="H76" s="68">
        <f>H549</f>
        <v>0</v>
      </c>
      <c r="I76" s="68">
        <f t="shared" si="2"/>
        <v>0</v>
      </c>
    </row>
    <row r="77" spans="1:9" ht="20.25" customHeight="1">
      <c r="A77" s="1"/>
      <c r="B77" s="240"/>
      <c r="C77" s="255"/>
      <c r="D77" s="247"/>
      <c r="E77" s="247"/>
      <c r="F77" s="127" t="s">
        <v>145</v>
      </c>
      <c r="G77" s="68">
        <v>20</v>
      </c>
      <c r="H77" s="68">
        <f>H548</f>
        <v>0</v>
      </c>
      <c r="I77" s="68">
        <f t="shared" si="2"/>
        <v>0</v>
      </c>
    </row>
    <row r="78" spans="1:9" ht="24" customHeight="1">
      <c r="A78" s="1"/>
      <c r="B78" s="240"/>
      <c r="C78" s="255"/>
      <c r="D78" s="247"/>
      <c r="E78" s="247" t="s">
        <v>141</v>
      </c>
      <c r="F78" s="127" t="s">
        <v>146</v>
      </c>
      <c r="G78" s="68">
        <v>30</v>
      </c>
      <c r="H78" s="68">
        <f>H547</f>
        <v>0</v>
      </c>
      <c r="I78" s="68">
        <f t="shared" si="2"/>
        <v>0</v>
      </c>
    </row>
    <row r="79" spans="1:9" ht="24" customHeight="1">
      <c r="A79" s="1"/>
      <c r="B79" s="240"/>
      <c r="C79" s="255"/>
      <c r="D79" s="258"/>
      <c r="E79" s="258"/>
      <c r="F79" s="141" t="s">
        <v>147</v>
      </c>
      <c r="G79" s="69">
        <v>25</v>
      </c>
      <c r="H79" s="142">
        <f>H546</f>
        <v>0</v>
      </c>
      <c r="I79" s="69">
        <f t="shared" si="2"/>
        <v>0</v>
      </c>
    </row>
    <row r="80" spans="1:9" ht="22.5" customHeight="1">
      <c r="A80" s="1"/>
      <c r="B80" s="240"/>
      <c r="C80" s="255"/>
      <c r="D80" s="204" t="s">
        <v>215</v>
      </c>
      <c r="E80" s="204" t="s">
        <v>266</v>
      </c>
      <c r="F80" s="204"/>
      <c r="G80" s="143" t="s">
        <v>216</v>
      </c>
      <c r="H80" s="144">
        <f>I557</f>
        <v>0</v>
      </c>
      <c r="I80" s="143"/>
    </row>
    <row r="81" spans="1:9" ht="35.25" customHeight="1">
      <c r="A81" s="1"/>
      <c r="B81" s="240"/>
      <c r="C81" s="255"/>
      <c r="D81" s="235"/>
      <c r="E81" s="222" t="s">
        <v>267</v>
      </c>
      <c r="F81" s="222"/>
      <c r="G81" s="145" t="s">
        <v>216</v>
      </c>
      <c r="H81" s="146">
        <f>I565</f>
        <v>0</v>
      </c>
      <c r="I81" s="143"/>
    </row>
    <row r="82" spans="1:9" ht="35.25" customHeight="1">
      <c r="A82" s="1"/>
      <c r="B82" s="240"/>
      <c r="C82" s="255"/>
      <c r="D82" s="204" t="s">
        <v>220</v>
      </c>
      <c r="E82" s="222" t="s">
        <v>221</v>
      </c>
      <c r="F82" s="222"/>
      <c r="G82" s="145" t="s">
        <v>216</v>
      </c>
      <c r="H82" s="146">
        <f>I573</f>
        <v>0</v>
      </c>
      <c r="I82" s="143"/>
    </row>
    <row r="83" spans="1:9" ht="81" customHeight="1">
      <c r="A83" s="1"/>
      <c r="B83" s="240"/>
      <c r="C83" s="255"/>
      <c r="D83" s="252"/>
      <c r="E83" s="252" t="s">
        <v>222</v>
      </c>
      <c r="F83" s="252"/>
      <c r="G83" s="160" t="s">
        <v>216</v>
      </c>
      <c r="H83" s="161">
        <f>I581</f>
        <v>0</v>
      </c>
      <c r="I83" s="143"/>
    </row>
    <row r="84" spans="1:9" ht="81" customHeight="1">
      <c r="A84" s="1"/>
      <c r="B84" s="240"/>
      <c r="C84" s="255"/>
      <c r="D84" s="204" t="s">
        <v>243</v>
      </c>
      <c r="E84" s="208" t="s">
        <v>242</v>
      </c>
      <c r="F84" s="209"/>
      <c r="G84" s="145" t="s">
        <v>216</v>
      </c>
      <c r="H84" s="146">
        <f>I590</f>
        <v>0</v>
      </c>
      <c r="I84" s="145"/>
    </row>
    <row r="85" spans="1:9" ht="69.599999999999994" customHeight="1" thickBot="1">
      <c r="A85" s="1"/>
      <c r="B85" s="240"/>
      <c r="C85" s="255"/>
      <c r="D85" s="205"/>
      <c r="E85" s="206" t="s">
        <v>244</v>
      </c>
      <c r="F85" s="207"/>
      <c r="G85" s="162" t="s">
        <v>241</v>
      </c>
      <c r="H85" s="147">
        <f>I598</f>
        <v>0</v>
      </c>
      <c r="I85" s="162"/>
    </row>
    <row r="86" spans="1:9" ht="17.25" customHeight="1" thickBot="1">
      <c r="A86" s="1"/>
      <c r="B86" s="241"/>
      <c r="C86" s="256"/>
      <c r="D86" s="236" t="s">
        <v>71</v>
      </c>
      <c r="E86" s="236"/>
      <c r="F86" s="236"/>
      <c r="G86" s="237"/>
      <c r="H86" s="214">
        <f>SUM(I55:I83)</f>
        <v>0</v>
      </c>
      <c r="I86" s="215"/>
    </row>
    <row r="87" spans="1:9" ht="51" customHeight="1">
      <c r="A87" s="1"/>
      <c r="B87" s="248" t="s">
        <v>88</v>
      </c>
      <c r="C87" s="248"/>
      <c r="D87" s="248"/>
      <c r="E87" s="248"/>
      <c r="F87" s="248"/>
      <c r="G87" s="248"/>
      <c r="H87" s="248"/>
      <c r="I87" s="7"/>
    </row>
    <row r="88" spans="1:9" ht="56.25" customHeight="1">
      <c r="A88" s="1"/>
      <c r="B88" s="238" t="s">
        <v>85</v>
      </c>
      <c r="C88" s="238"/>
      <c r="D88" s="238"/>
      <c r="E88" s="238"/>
      <c r="F88" s="238"/>
      <c r="G88" s="238"/>
      <c r="H88" s="238"/>
      <c r="I88" s="7"/>
    </row>
    <row r="89" spans="1:9" ht="136.9" customHeight="1">
      <c r="A89" s="1"/>
      <c r="B89" s="234" t="s">
        <v>248</v>
      </c>
      <c r="C89" s="234"/>
      <c r="D89" s="234"/>
      <c r="E89" s="234"/>
      <c r="F89" s="234"/>
      <c r="G89" s="234"/>
      <c r="H89" s="234"/>
      <c r="I89" s="7"/>
    </row>
    <row r="90" spans="1:9" ht="36" customHeight="1">
      <c r="A90" s="1"/>
      <c r="B90" s="234" t="s">
        <v>86</v>
      </c>
      <c r="C90" s="234"/>
      <c r="D90" s="234"/>
      <c r="E90" s="234"/>
      <c r="F90" s="234"/>
      <c r="G90" s="234"/>
      <c r="H90" s="234"/>
      <c r="I90" s="7"/>
    </row>
    <row r="91" spans="1:9" ht="36.6" customHeight="1">
      <c r="A91" s="1"/>
      <c r="B91" s="234" t="s">
        <v>259</v>
      </c>
      <c r="C91" s="234"/>
      <c r="D91" s="234"/>
      <c r="E91" s="234"/>
      <c r="F91" s="234"/>
      <c r="G91" s="234"/>
      <c r="H91" s="234"/>
      <c r="I91" s="7"/>
    </row>
    <row r="92" spans="1:9" ht="15.75" thickBot="1"/>
    <row r="93" spans="1:9" ht="20.100000000000001" customHeight="1" thickBot="1">
      <c r="C93" s="250" t="s">
        <v>16</v>
      </c>
      <c r="D93" s="251"/>
      <c r="E93" s="251"/>
      <c r="F93" s="251"/>
      <c r="G93" s="84"/>
      <c r="H93" s="40"/>
    </row>
    <row r="94" spans="1:9" ht="20.100000000000001" customHeight="1" thickBot="1">
      <c r="C94" s="79" t="s">
        <v>0</v>
      </c>
      <c r="D94" s="79" t="s">
        <v>6</v>
      </c>
      <c r="E94" s="199" t="s">
        <v>226</v>
      </c>
      <c r="F94" s="200"/>
      <c r="G94" s="85" t="s">
        <v>7</v>
      </c>
      <c r="H94" s="86" t="s">
        <v>44</v>
      </c>
    </row>
    <row r="95" spans="1:9" ht="20.100000000000001" customHeight="1">
      <c r="C95" s="82">
        <v>1</v>
      </c>
      <c r="D95" s="87" t="s">
        <v>46</v>
      </c>
      <c r="E95" s="190" t="s">
        <v>225</v>
      </c>
      <c r="F95" s="191"/>
      <c r="G95" s="88">
        <f>H16</f>
        <v>0</v>
      </c>
      <c r="H95" s="168" t="s">
        <v>295</v>
      </c>
    </row>
    <row r="96" spans="1:9" ht="20.100000000000001" customHeight="1">
      <c r="C96" s="83">
        <v>2</v>
      </c>
      <c r="D96" s="89" t="s">
        <v>49</v>
      </c>
      <c r="E96" s="242">
        <v>500</v>
      </c>
      <c r="F96" s="243"/>
      <c r="G96" s="90">
        <f>H32</f>
        <v>50</v>
      </c>
      <c r="H96" s="182">
        <f>G96/E96</f>
        <v>0.1</v>
      </c>
    </row>
    <row r="97" spans="3:8" ht="20.100000000000001" customHeight="1">
      <c r="C97" s="91">
        <v>3</v>
      </c>
      <c r="D97" s="92" t="s">
        <v>50</v>
      </c>
      <c r="E97" s="242">
        <v>200</v>
      </c>
      <c r="F97" s="243"/>
      <c r="G97" s="93">
        <f>H54</f>
        <v>0</v>
      </c>
      <c r="H97" s="182">
        <f>G97/E97</f>
        <v>0</v>
      </c>
    </row>
    <row r="98" spans="3:8" ht="20.100000000000001" customHeight="1" thickBot="1">
      <c r="C98" s="80">
        <v>4</v>
      </c>
      <c r="D98" s="94" t="s">
        <v>87</v>
      </c>
      <c r="E98" s="195">
        <v>300</v>
      </c>
      <c r="F98" s="196"/>
      <c r="G98" s="81">
        <f>H86</f>
        <v>0</v>
      </c>
      <c r="H98" s="183">
        <f>G98/E98</f>
        <v>0</v>
      </c>
    </row>
    <row r="99" spans="3:8" ht="20.100000000000001" customHeight="1" thickBot="1">
      <c r="C99" s="95" t="s">
        <v>10</v>
      </c>
      <c r="D99" s="96"/>
      <c r="E99" s="197">
        <v>3000</v>
      </c>
      <c r="F99" s="198"/>
      <c r="G99" s="86">
        <f>SUM(G95:G98)</f>
        <v>50</v>
      </c>
      <c r="H99" s="101">
        <f>G99/E99</f>
        <v>1.6666666666666666E-2</v>
      </c>
    </row>
    <row r="100" spans="3:8" ht="20.100000000000001" customHeight="1" thickBot="1">
      <c r="C100" s="72"/>
      <c r="D100" s="100"/>
      <c r="E100" s="100"/>
      <c r="F100" s="100"/>
      <c r="G100" s="100"/>
      <c r="H100" s="75"/>
    </row>
    <row r="101" spans="3:8" ht="20.100000000000001" customHeight="1" thickBot="1">
      <c r="C101" s="257" t="s">
        <v>11</v>
      </c>
      <c r="D101" s="257"/>
      <c r="E101" s="199" t="s">
        <v>226</v>
      </c>
      <c r="F101" s="200"/>
      <c r="G101" s="86" t="s">
        <v>7</v>
      </c>
      <c r="H101" s="97"/>
    </row>
    <row r="102" spans="3:8" ht="20.100000000000001" customHeight="1">
      <c r="C102" s="278" t="s">
        <v>8</v>
      </c>
      <c r="D102" s="98" t="s">
        <v>92</v>
      </c>
      <c r="E102" s="192" t="s">
        <v>227</v>
      </c>
      <c r="F102" s="193"/>
      <c r="G102" s="88">
        <f>H18</f>
        <v>0</v>
      </c>
      <c r="H102" s="21"/>
    </row>
    <row r="103" spans="3:8" ht="20.100000000000001" customHeight="1">
      <c r="C103" s="279"/>
      <c r="D103" s="98" t="s">
        <v>228</v>
      </c>
      <c r="E103" s="192" t="s">
        <v>229</v>
      </c>
      <c r="F103" s="193"/>
      <c r="G103" s="90">
        <f>H18</f>
        <v>0</v>
      </c>
      <c r="H103" s="21"/>
    </row>
    <row r="104" spans="3:8" ht="47.25" customHeight="1">
      <c r="C104" s="83" t="s">
        <v>9</v>
      </c>
      <c r="D104" s="99" t="s">
        <v>234</v>
      </c>
      <c r="E104" s="192" t="s">
        <v>230</v>
      </c>
      <c r="F104" s="193"/>
      <c r="G104" s="93">
        <f>H41</f>
        <v>0</v>
      </c>
      <c r="H104" s="21"/>
    </row>
    <row r="105" spans="3:8" ht="20.100000000000001" customHeight="1">
      <c r="C105" s="280" t="s">
        <v>90</v>
      </c>
      <c r="D105" s="155" t="s">
        <v>111</v>
      </c>
      <c r="E105" s="194" t="s">
        <v>91</v>
      </c>
      <c r="F105" s="194"/>
      <c r="G105" s="90">
        <f>H55+H56</f>
        <v>0</v>
      </c>
      <c r="H105" s="21"/>
    </row>
    <row r="106" spans="3:8" ht="30" customHeight="1">
      <c r="C106" s="280"/>
      <c r="D106" s="156" t="s">
        <v>231</v>
      </c>
      <c r="E106" s="194" t="s">
        <v>233</v>
      </c>
      <c r="F106" s="194"/>
      <c r="G106" s="90">
        <f>I80+I81</f>
        <v>0</v>
      </c>
    </row>
    <row r="107" spans="3:8" ht="33" customHeight="1" thickBot="1">
      <c r="C107" s="281"/>
      <c r="D107" s="157" t="s">
        <v>232</v>
      </c>
      <c r="E107" s="233" t="s">
        <v>233</v>
      </c>
      <c r="F107" s="233"/>
      <c r="G107" s="81">
        <f>I82+I83</f>
        <v>0</v>
      </c>
    </row>
    <row r="114" spans="2:15" ht="18.75">
      <c r="B114" s="108"/>
      <c r="C114" s="282" t="s">
        <v>245</v>
      </c>
      <c r="D114" s="282"/>
    </row>
    <row r="116" spans="2:15">
      <c r="D116" t="s">
        <v>95</v>
      </c>
    </row>
    <row r="117" spans="2:15" ht="15.75">
      <c r="B117" s="22" t="s">
        <v>46</v>
      </c>
    </row>
    <row r="118" spans="2:15" ht="15.75">
      <c r="B118" s="22"/>
    </row>
    <row r="119" spans="2:15">
      <c r="B119" s="15" t="s">
        <v>156</v>
      </c>
      <c r="D119" s="103"/>
    </row>
    <row r="120" spans="2:15" ht="16.5" thickBot="1">
      <c r="B120" s="22"/>
    </row>
    <row r="121" spans="2:15" ht="19.5" customHeight="1" thickBot="1">
      <c r="B121" s="28" t="s">
        <v>3</v>
      </c>
      <c r="C121" s="28" t="s">
        <v>23</v>
      </c>
      <c r="D121" s="28" t="s">
        <v>21</v>
      </c>
      <c r="E121" s="28" t="s">
        <v>123</v>
      </c>
      <c r="F121" s="28" t="s">
        <v>43</v>
      </c>
      <c r="G121" s="28" t="s">
        <v>22</v>
      </c>
      <c r="H121" s="44" t="s">
        <v>15</v>
      </c>
      <c r="I121" s="56"/>
      <c r="J121" s="41"/>
      <c r="K121" s="189" t="s">
        <v>93</v>
      </c>
      <c r="L121" s="189"/>
      <c r="M121" s="189"/>
      <c r="N121" s="189"/>
      <c r="O121" s="189"/>
    </row>
    <row r="122" spans="2:15" ht="15" customHeight="1" thickBot="1">
      <c r="B122" s="36">
        <v>4</v>
      </c>
      <c r="C122" s="43"/>
      <c r="D122" s="107"/>
      <c r="E122" s="36"/>
      <c r="F122" s="36"/>
      <c r="G122" s="105"/>
      <c r="H122" s="43"/>
      <c r="I122" s="61"/>
      <c r="J122" s="50"/>
      <c r="K122" s="189"/>
      <c r="L122" s="189"/>
      <c r="M122" s="189"/>
      <c r="N122" s="189"/>
      <c r="O122" s="189"/>
    </row>
    <row r="123" spans="2:15" ht="15.75" thickBot="1">
      <c r="B123" s="36">
        <v>3</v>
      </c>
      <c r="C123" s="36"/>
      <c r="D123" s="36"/>
      <c r="E123" s="36"/>
      <c r="F123" s="36"/>
      <c r="G123" s="6"/>
      <c r="H123" s="43"/>
      <c r="I123" s="62"/>
      <c r="J123" s="50"/>
      <c r="K123" s="189"/>
      <c r="L123" s="189"/>
      <c r="M123" s="189"/>
      <c r="N123" s="189"/>
      <c r="O123" s="189"/>
    </row>
    <row r="124" spans="2:15" ht="15.75" thickBot="1">
      <c r="B124" s="36">
        <v>2</v>
      </c>
      <c r="C124" s="36"/>
      <c r="D124" s="36"/>
      <c r="E124" s="36"/>
      <c r="F124" s="36"/>
      <c r="G124" s="6"/>
      <c r="H124" s="6"/>
      <c r="I124" s="44" t="s">
        <v>24</v>
      </c>
      <c r="J124" s="56"/>
      <c r="K124" s="189"/>
      <c r="L124" s="189"/>
      <c r="M124" s="189"/>
      <c r="N124" s="189"/>
      <c r="O124" s="189"/>
    </row>
    <row r="125" spans="2:15" ht="15.75" thickBot="1">
      <c r="B125" s="36">
        <v>1</v>
      </c>
      <c r="C125" s="36"/>
      <c r="D125" s="36"/>
      <c r="E125" s="36"/>
      <c r="F125" s="36"/>
      <c r="G125" s="6"/>
      <c r="H125" s="6"/>
      <c r="I125" s="44">
        <f>SUM(H122:H125)</f>
        <v>0</v>
      </c>
      <c r="J125" s="56"/>
      <c r="K125" s="189"/>
      <c r="L125" s="189"/>
      <c r="M125" s="189"/>
      <c r="N125" s="189"/>
      <c r="O125" s="189"/>
    </row>
    <row r="126" spans="2:15">
      <c r="B126" s="63"/>
      <c r="C126" s="63"/>
      <c r="D126" s="63"/>
      <c r="E126" s="63"/>
      <c r="F126" s="63"/>
      <c r="G126" s="18"/>
      <c r="H126" s="18"/>
      <c r="I126" s="53"/>
      <c r="J126" s="53"/>
      <c r="K126" s="71"/>
      <c r="L126" s="71"/>
      <c r="M126" s="71"/>
      <c r="N126" s="71"/>
      <c r="O126" s="71"/>
    </row>
    <row r="127" spans="2:15">
      <c r="B127" s="15" t="s">
        <v>157</v>
      </c>
      <c r="I127" s="37"/>
      <c r="J127" s="37"/>
    </row>
    <row r="128" spans="2:15" ht="15.75" thickBot="1">
      <c r="I128" s="37"/>
      <c r="J128" s="37"/>
    </row>
    <row r="129" spans="2:15" ht="15.75" customHeight="1" thickBot="1">
      <c r="B129" s="24" t="s">
        <v>3</v>
      </c>
      <c r="C129" s="24" t="s">
        <v>23</v>
      </c>
      <c r="D129" s="24" t="s">
        <v>21</v>
      </c>
      <c r="E129" s="28" t="s">
        <v>123</v>
      </c>
      <c r="F129" s="24" t="s">
        <v>43</v>
      </c>
      <c r="G129" s="24" t="s">
        <v>22</v>
      </c>
      <c r="H129" s="44" t="s">
        <v>15</v>
      </c>
      <c r="I129" s="51"/>
      <c r="J129" s="51"/>
      <c r="K129" s="189" t="s">
        <v>94</v>
      </c>
      <c r="L129" s="189"/>
      <c r="M129" s="189"/>
      <c r="N129" s="189"/>
      <c r="O129" s="189"/>
    </row>
    <row r="130" spans="2:15" ht="16.5" customHeight="1" thickBot="1">
      <c r="B130" s="36">
        <v>4</v>
      </c>
      <c r="C130" s="43"/>
      <c r="D130" s="106"/>
      <c r="E130" s="36"/>
      <c r="F130" s="36"/>
      <c r="G130" s="104"/>
      <c r="H130" s="43"/>
      <c r="I130" s="50"/>
      <c r="J130" s="50"/>
      <c r="K130" s="189"/>
      <c r="L130" s="189"/>
      <c r="M130" s="189"/>
      <c r="N130" s="189"/>
      <c r="O130" s="189"/>
    </row>
    <row r="131" spans="2:15" ht="15.75" thickBot="1">
      <c r="B131" s="36">
        <v>3</v>
      </c>
      <c r="C131" s="5"/>
      <c r="D131" s="6"/>
      <c r="E131" s="6"/>
      <c r="F131" s="6"/>
      <c r="G131" s="6"/>
      <c r="H131" s="43"/>
      <c r="I131" s="50"/>
      <c r="J131" s="50"/>
      <c r="K131" s="189"/>
      <c r="L131" s="189"/>
      <c r="M131" s="189"/>
      <c r="N131" s="189"/>
      <c r="O131" s="189"/>
    </row>
    <row r="132" spans="2:15" ht="15.75" thickBot="1">
      <c r="B132" s="36">
        <v>2</v>
      </c>
      <c r="C132" s="5"/>
      <c r="D132" s="6"/>
      <c r="E132" s="6"/>
      <c r="F132" s="6"/>
      <c r="G132" s="6"/>
      <c r="H132" s="43"/>
      <c r="I132" s="44" t="s">
        <v>24</v>
      </c>
      <c r="J132" s="56"/>
      <c r="K132" s="189"/>
      <c r="L132" s="189"/>
      <c r="M132" s="189"/>
      <c r="N132" s="189"/>
      <c r="O132" s="189"/>
    </row>
    <row r="133" spans="2:15" ht="15.75" thickBot="1">
      <c r="B133" s="36">
        <v>1</v>
      </c>
      <c r="C133" s="5"/>
      <c r="D133" s="6"/>
      <c r="E133" s="6"/>
      <c r="F133" s="6"/>
      <c r="G133" s="6"/>
      <c r="H133" s="43"/>
      <c r="I133" s="44">
        <f>SUM(H130:H133)</f>
        <v>0</v>
      </c>
      <c r="J133" s="56"/>
      <c r="K133" s="189"/>
      <c r="L133" s="189"/>
      <c r="M133" s="189"/>
      <c r="N133" s="189"/>
      <c r="O133" s="189"/>
    </row>
    <row r="134" spans="2:15" ht="15.75">
      <c r="B134" s="22"/>
    </row>
    <row r="135" spans="2:15">
      <c r="B135" s="15" t="s">
        <v>197</v>
      </c>
    </row>
    <row r="136" spans="2:15" ht="16.5" thickBot="1">
      <c r="B136" s="22"/>
    </row>
    <row r="137" spans="2:15" ht="15.75" thickBot="1">
      <c r="B137" s="24" t="s">
        <v>3</v>
      </c>
      <c r="C137" s="24" t="s">
        <v>26</v>
      </c>
      <c r="D137" s="24" t="s">
        <v>25</v>
      </c>
      <c r="E137" s="24" t="s">
        <v>5</v>
      </c>
      <c r="F137" s="44" t="s">
        <v>15</v>
      </c>
      <c r="G137" s="50"/>
      <c r="K137" s="34" t="s">
        <v>200</v>
      </c>
    </row>
    <row r="138" spans="2:15" ht="15.75" thickBot="1">
      <c r="B138" s="36">
        <v>4</v>
      </c>
      <c r="C138" s="43"/>
      <c r="D138" s="46"/>
      <c r="E138" s="43"/>
      <c r="F138" s="43"/>
      <c r="G138" s="50"/>
    </row>
    <row r="139" spans="2:15" ht="15.75" thickBot="1">
      <c r="B139" s="36">
        <v>3</v>
      </c>
      <c r="C139" s="43"/>
      <c r="D139" s="65"/>
      <c r="E139" s="43"/>
      <c r="F139" s="43"/>
      <c r="G139" s="50"/>
    </row>
    <row r="140" spans="2:15" ht="15.75" thickBot="1">
      <c r="B140" s="36">
        <v>2</v>
      </c>
      <c r="C140" s="5"/>
      <c r="D140" s="6"/>
      <c r="E140" s="6"/>
      <c r="F140" s="43"/>
      <c r="G140" s="44" t="s">
        <v>24</v>
      </c>
    </row>
    <row r="141" spans="2:15" ht="15.75" thickBot="1">
      <c r="B141" s="36">
        <v>1</v>
      </c>
      <c r="C141" s="5"/>
      <c r="D141" s="6"/>
      <c r="E141" s="6"/>
      <c r="F141" s="43"/>
      <c r="G141" s="44">
        <f>SUM(F138:F141)</f>
        <v>0</v>
      </c>
    </row>
    <row r="143" spans="2:15">
      <c r="B143" s="15" t="s">
        <v>198</v>
      </c>
    </row>
    <row r="144" spans="2:15" ht="15.75" thickBot="1"/>
    <row r="145" spans="2:18" ht="30.75" thickBot="1">
      <c r="B145" s="28" t="s">
        <v>3</v>
      </c>
      <c r="C145" s="28" t="s">
        <v>193</v>
      </c>
      <c r="D145" s="28" t="s">
        <v>34</v>
      </c>
      <c r="E145" s="28" t="s">
        <v>26</v>
      </c>
      <c r="F145" s="28" t="s">
        <v>199</v>
      </c>
      <c r="G145" s="28" t="s">
        <v>32</v>
      </c>
      <c r="H145" s="44" t="s">
        <v>15</v>
      </c>
      <c r="I145" s="50"/>
      <c r="K145" s="184" t="s">
        <v>201</v>
      </c>
      <c r="L145" s="184"/>
      <c r="M145" s="184"/>
      <c r="N145" s="184"/>
      <c r="O145" s="184"/>
      <c r="P145" s="184"/>
      <c r="Q145" s="184"/>
      <c r="R145" s="184"/>
    </row>
    <row r="146" spans="2:18" ht="15.75" thickBot="1">
      <c r="B146" s="36">
        <v>4</v>
      </c>
      <c r="C146" s="46"/>
      <c r="D146" s="43"/>
      <c r="E146" s="43"/>
      <c r="F146" s="43"/>
      <c r="G146" s="43"/>
      <c r="H146" s="43"/>
      <c r="I146" s="50"/>
    </row>
    <row r="147" spans="2:18" ht="15.75" thickBot="1">
      <c r="B147" s="36">
        <v>3</v>
      </c>
      <c r="C147" s="38"/>
      <c r="D147" s="6"/>
      <c r="E147" s="43"/>
      <c r="F147" s="38"/>
      <c r="G147" s="36"/>
      <c r="H147" s="43"/>
      <c r="I147" s="50"/>
    </row>
    <row r="148" spans="2:18" ht="15.75" thickBot="1">
      <c r="B148" s="36">
        <v>2</v>
      </c>
      <c r="C148" s="5"/>
      <c r="D148" s="6"/>
      <c r="E148" s="6"/>
      <c r="F148" s="6"/>
      <c r="G148" s="6"/>
      <c r="H148" s="43"/>
      <c r="I148" s="44" t="s">
        <v>24</v>
      </c>
    </row>
    <row r="149" spans="2:18" ht="15.75" thickBot="1">
      <c r="B149" s="36">
        <v>1</v>
      </c>
      <c r="C149" s="5"/>
      <c r="D149" s="6"/>
      <c r="E149" s="6"/>
      <c r="F149" s="6"/>
      <c r="G149" s="6"/>
      <c r="H149" s="43"/>
      <c r="I149" s="44">
        <f>SUM(H146:H149)</f>
        <v>0</v>
      </c>
    </row>
    <row r="151" spans="2:18" ht="15.75">
      <c r="B151" s="22"/>
    </row>
    <row r="152" spans="2:18" ht="15.75">
      <c r="B152" s="22" t="s">
        <v>49</v>
      </c>
    </row>
    <row r="154" spans="2:18">
      <c r="B154" s="15" t="s">
        <v>158</v>
      </c>
    </row>
    <row r="155" spans="2:18" ht="15.75" thickBot="1"/>
    <row r="156" spans="2:18" ht="15.75" thickBot="1">
      <c r="B156" s="24" t="s">
        <v>3</v>
      </c>
      <c r="C156" s="24" t="s">
        <v>17</v>
      </c>
      <c r="D156" s="24" t="s">
        <v>18</v>
      </c>
      <c r="E156" s="24" t="s">
        <v>5</v>
      </c>
      <c r="F156" s="44" t="s">
        <v>15</v>
      </c>
      <c r="G156" s="25"/>
    </row>
    <row r="157" spans="2:18" ht="15.75" thickBot="1">
      <c r="B157" s="36">
        <v>4</v>
      </c>
      <c r="C157" s="3"/>
      <c r="D157" s="4"/>
      <c r="E157" s="4"/>
      <c r="F157" s="38">
        <v>1</v>
      </c>
      <c r="G157" s="35"/>
      <c r="K157" s="34" t="s">
        <v>42</v>
      </c>
    </row>
    <row r="158" spans="2:18" ht="15.75" thickBot="1">
      <c r="B158" s="36">
        <v>3</v>
      </c>
      <c r="C158" s="5"/>
      <c r="D158" s="6"/>
      <c r="E158" s="6"/>
      <c r="F158" s="39"/>
      <c r="G158" s="35"/>
    </row>
    <row r="159" spans="2:18" ht="15.75" thickBot="1">
      <c r="B159" s="36">
        <v>2</v>
      </c>
      <c r="C159" s="5"/>
      <c r="D159" s="6"/>
      <c r="E159" s="6"/>
      <c r="F159" s="39"/>
      <c r="G159" s="33" t="s">
        <v>24</v>
      </c>
    </row>
    <row r="160" spans="2:18" ht="15.75" thickBot="1">
      <c r="B160" s="36">
        <v>1</v>
      </c>
      <c r="C160" s="5"/>
      <c r="D160" s="6"/>
      <c r="E160" s="6"/>
      <c r="F160" s="39"/>
      <c r="G160" s="44">
        <f>SUM(F157:F160)</f>
        <v>1</v>
      </c>
    </row>
    <row r="161" spans="2:13">
      <c r="B161" s="27"/>
      <c r="C161" s="17"/>
      <c r="D161" s="18"/>
      <c r="E161" s="18"/>
      <c r="F161" s="42"/>
      <c r="G161" s="53"/>
    </row>
    <row r="162" spans="2:13">
      <c r="B162" s="15" t="s">
        <v>159</v>
      </c>
      <c r="F162" s="40"/>
      <c r="G162" s="37"/>
    </row>
    <row r="163" spans="2:13" ht="15.75" thickBot="1">
      <c r="F163" s="40"/>
      <c r="G163" s="37"/>
    </row>
    <row r="164" spans="2:13" ht="15.75" thickBot="1">
      <c r="B164" s="24" t="s">
        <v>3</v>
      </c>
      <c r="C164" s="24" t="s">
        <v>17</v>
      </c>
      <c r="D164" s="24" t="s">
        <v>18</v>
      </c>
      <c r="E164" s="24" t="s">
        <v>5</v>
      </c>
      <c r="F164" s="44" t="s">
        <v>15</v>
      </c>
      <c r="G164" s="35"/>
      <c r="K164" s="34" t="s">
        <v>42</v>
      </c>
    </row>
    <row r="165" spans="2:13" ht="15.75" thickBot="1">
      <c r="B165" s="36">
        <v>4</v>
      </c>
      <c r="C165" s="43"/>
      <c r="D165" s="45"/>
      <c r="E165" s="43"/>
      <c r="F165" s="43"/>
      <c r="G165" s="35"/>
    </row>
    <row r="166" spans="2:13" ht="15.75" thickBot="1">
      <c r="B166" s="36">
        <v>3</v>
      </c>
      <c r="C166" s="43"/>
      <c r="D166" s="45"/>
      <c r="E166" s="43"/>
      <c r="F166" s="43"/>
      <c r="G166" s="35"/>
    </row>
    <row r="167" spans="2:13" ht="15.75" thickBot="1">
      <c r="B167" s="36">
        <v>2</v>
      </c>
      <c r="C167" s="43"/>
      <c r="D167" s="46"/>
      <c r="E167" s="43"/>
      <c r="F167" s="43"/>
      <c r="G167" s="33" t="s">
        <v>24</v>
      </c>
      <c r="J167" s="8"/>
      <c r="K167" s="8"/>
      <c r="L167" s="8"/>
      <c r="M167" s="8"/>
    </row>
    <row r="168" spans="2:13" ht="15.75" thickBot="1">
      <c r="B168" s="36">
        <v>1</v>
      </c>
      <c r="C168" s="5"/>
      <c r="D168" s="6"/>
      <c r="E168" s="47"/>
      <c r="F168" s="39"/>
      <c r="G168" s="44">
        <f>SUM(F165:F168)</f>
        <v>0</v>
      </c>
      <c r="J168" s="16"/>
      <c r="K168" s="19"/>
      <c r="L168" s="20"/>
      <c r="M168" s="20"/>
    </row>
    <row r="169" spans="2:13">
      <c r="B169" s="16"/>
      <c r="C169" s="17"/>
      <c r="D169" s="18"/>
      <c r="E169" s="18"/>
      <c r="J169" s="16"/>
      <c r="K169" s="17"/>
      <c r="L169" s="18"/>
      <c r="M169" s="18"/>
    </row>
    <row r="170" spans="2:13">
      <c r="B170" s="15" t="s">
        <v>163</v>
      </c>
      <c r="J170" s="16"/>
      <c r="K170" s="17"/>
      <c r="L170" s="18"/>
      <c r="M170" s="18"/>
    </row>
    <row r="171" spans="2:13" ht="15.75" thickBot="1">
      <c r="J171" s="16"/>
      <c r="K171" s="17"/>
      <c r="L171" s="18"/>
      <c r="M171" s="18"/>
    </row>
    <row r="172" spans="2:13" ht="15.75" thickBot="1">
      <c r="B172" s="24" t="s">
        <v>3</v>
      </c>
      <c r="C172" s="24" t="s">
        <v>17</v>
      </c>
      <c r="D172" s="24" t="s">
        <v>18</v>
      </c>
      <c r="E172" s="24" t="s">
        <v>5</v>
      </c>
      <c r="F172" s="44" t="s">
        <v>15</v>
      </c>
      <c r="G172" s="25"/>
      <c r="J172" s="16"/>
      <c r="K172" s="34" t="s">
        <v>42</v>
      </c>
      <c r="L172" s="18"/>
      <c r="M172" s="18"/>
    </row>
    <row r="173" spans="2:13" ht="15.75" thickBot="1">
      <c r="B173" s="36">
        <v>4</v>
      </c>
      <c r="C173" s="3"/>
      <c r="D173" s="4"/>
      <c r="E173" s="4"/>
      <c r="F173" s="38"/>
      <c r="G173" s="35"/>
      <c r="J173" s="16"/>
      <c r="K173" s="17"/>
      <c r="L173" s="18"/>
      <c r="M173" s="18"/>
    </row>
    <row r="174" spans="2:13" ht="15.75" thickBot="1">
      <c r="B174" s="36">
        <v>3</v>
      </c>
      <c r="C174" s="5"/>
      <c r="D174" s="6"/>
      <c r="E174" s="6"/>
      <c r="F174" s="39"/>
      <c r="G174" s="35"/>
      <c r="J174" s="16"/>
      <c r="K174" s="17"/>
      <c r="L174" s="18"/>
      <c r="M174" s="18"/>
    </row>
    <row r="175" spans="2:13" ht="15.75" thickBot="1">
      <c r="B175" s="36">
        <v>2</v>
      </c>
      <c r="C175" s="5"/>
      <c r="D175" s="6"/>
      <c r="E175" s="6"/>
      <c r="F175" s="39"/>
      <c r="G175" s="33" t="s">
        <v>24</v>
      </c>
      <c r="J175" s="16"/>
      <c r="K175" s="17"/>
      <c r="L175" s="18"/>
      <c r="M175" s="18"/>
    </row>
    <row r="176" spans="2:13" ht="15.75" thickBot="1">
      <c r="B176" s="36">
        <v>1</v>
      </c>
      <c r="C176" s="5"/>
      <c r="D176" s="6"/>
      <c r="E176" s="6"/>
      <c r="F176" s="39"/>
      <c r="G176" s="44">
        <f>SUM(F173:F176)</f>
        <v>0</v>
      </c>
      <c r="J176" s="16"/>
      <c r="K176" s="17"/>
      <c r="L176" s="18"/>
      <c r="M176" s="18"/>
    </row>
    <row r="177" spans="2:13">
      <c r="B177" s="27"/>
      <c r="C177" s="17"/>
      <c r="D177" s="18"/>
      <c r="E177" s="18"/>
      <c r="F177" s="42"/>
      <c r="G177" s="53"/>
      <c r="J177" s="16"/>
      <c r="K177" s="17"/>
      <c r="L177" s="18"/>
      <c r="M177" s="18"/>
    </row>
    <row r="178" spans="2:13">
      <c r="B178" s="15" t="s">
        <v>164</v>
      </c>
      <c r="J178" s="16"/>
      <c r="K178" s="17"/>
      <c r="L178" s="18"/>
      <c r="M178" s="18"/>
    </row>
    <row r="179" spans="2:13" ht="15.75" thickBot="1">
      <c r="J179" s="16"/>
      <c r="K179" s="17"/>
      <c r="L179" s="18"/>
      <c r="M179" s="18"/>
    </row>
    <row r="180" spans="2:13" ht="15.75" thickBot="1">
      <c r="B180" s="24" t="s">
        <v>3</v>
      </c>
      <c r="C180" s="24" t="s">
        <v>17</v>
      </c>
      <c r="D180" s="24" t="s">
        <v>18</v>
      </c>
      <c r="E180" s="24" t="s">
        <v>5</v>
      </c>
      <c r="F180" s="44" t="s">
        <v>15</v>
      </c>
      <c r="G180" s="25"/>
      <c r="J180" s="16"/>
      <c r="K180" s="34" t="s">
        <v>42</v>
      </c>
      <c r="L180" s="18"/>
      <c r="M180" s="18"/>
    </row>
    <row r="181" spans="2:13" ht="15.75" thickBot="1">
      <c r="B181" s="36">
        <v>4</v>
      </c>
      <c r="C181" s="3"/>
      <c r="D181" s="4"/>
      <c r="E181" s="4"/>
      <c r="F181" s="38"/>
      <c r="G181" s="35"/>
      <c r="J181" s="16"/>
      <c r="K181" s="17"/>
      <c r="L181" s="18"/>
      <c r="M181" s="18"/>
    </row>
    <row r="182" spans="2:13" ht="15.75" thickBot="1">
      <c r="B182" s="36">
        <v>3</v>
      </c>
      <c r="C182" s="5"/>
      <c r="D182" s="6"/>
      <c r="E182" s="6"/>
      <c r="F182" s="39"/>
      <c r="G182" s="35"/>
      <c r="J182" s="16"/>
      <c r="K182" s="17"/>
      <c r="L182" s="18"/>
      <c r="M182" s="18"/>
    </row>
    <row r="183" spans="2:13" ht="15.75" thickBot="1">
      <c r="B183" s="36">
        <v>2</v>
      </c>
      <c r="C183" s="5"/>
      <c r="D183" s="6"/>
      <c r="E183" s="6"/>
      <c r="F183" s="39"/>
      <c r="G183" s="33" t="s">
        <v>24</v>
      </c>
      <c r="J183" s="16"/>
      <c r="K183" s="17"/>
      <c r="L183" s="18"/>
      <c r="M183" s="18"/>
    </row>
    <row r="184" spans="2:13" ht="15.75" thickBot="1">
      <c r="B184" s="36">
        <v>1</v>
      </c>
      <c r="C184" s="5"/>
      <c r="D184" s="6"/>
      <c r="E184" s="6"/>
      <c r="F184" s="39"/>
      <c r="G184" s="44">
        <f>SUM(F181:F184)</f>
        <v>0</v>
      </c>
      <c r="J184" s="16"/>
      <c r="K184" s="17"/>
      <c r="L184" s="18"/>
      <c r="M184" s="18"/>
    </row>
    <row r="185" spans="2:13">
      <c r="B185" s="16"/>
      <c r="C185" s="17"/>
      <c r="D185" s="18"/>
      <c r="E185" s="18"/>
      <c r="J185" s="16"/>
      <c r="K185" s="17"/>
      <c r="L185" s="18"/>
      <c r="M185" s="18"/>
    </row>
    <row r="186" spans="2:13">
      <c r="B186" s="15" t="s">
        <v>160</v>
      </c>
      <c r="J186" s="16"/>
      <c r="K186" s="17"/>
      <c r="L186" s="18"/>
      <c r="M186" s="18"/>
    </row>
    <row r="187" spans="2:13" ht="15.75" thickBot="1">
      <c r="J187" s="16"/>
      <c r="K187" s="17"/>
      <c r="L187" s="18"/>
      <c r="M187" s="18"/>
    </row>
    <row r="188" spans="2:13" ht="15.75" thickBot="1">
      <c r="B188" s="24" t="s">
        <v>3</v>
      </c>
      <c r="C188" s="24" t="s">
        <v>17</v>
      </c>
      <c r="D188" s="24" t="s">
        <v>18</v>
      </c>
      <c r="E188" s="24" t="s">
        <v>5</v>
      </c>
      <c r="F188" s="44" t="s">
        <v>15</v>
      </c>
      <c r="G188" s="25"/>
      <c r="J188" s="16"/>
      <c r="K188" s="34" t="s">
        <v>42</v>
      </c>
      <c r="L188" s="18"/>
      <c r="M188" s="18"/>
    </row>
    <row r="189" spans="2:13" ht="15.75" thickBot="1">
      <c r="B189" s="36">
        <v>4</v>
      </c>
      <c r="C189" s="3"/>
      <c r="D189" s="4"/>
      <c r="E189" s="4"/>
      <c r="F189" s="38"/>
      <c r="G189" s="35"/>
      <c r="J189" s="16"/>
      <c r="K189" s="17"/>
      <c r="L189" s="18"/>
      <c r="M189" s="18"/>
    </row>
    <row r="190" spans="2:13" ht="15.75" thickBot="1">
      <c r="B190" s="36">
        <v>3</v>
      </c>
      <c r="C190" s="5"/>
      <c r="D190" s="6"/>
      <c r="E190" s="6"/>
      <c r="F190" s="39"/>
      <c r="G190" s="35"/>
      <c r="J190" s="16"/>
      <c r="K190" s="17"/>
      <c r="L190" s="18"/>
      <c r="M190" s="18"/>
    </row>
    <row r="191" spans="2:13" ht="15.75" thickBot="1">
      <c r="B191" s="36">
        <v>2</v>
      </c>
      <c r="C191" s="5"/>
      <c r="D191" s="6"/>
      <c r="E191" s="6"/>
      <c r="F191" s="39"/>
      <c r="G191" s="33" t="s">
        <v>24</v>
      </c>
      <c r="J191" s="16"/>
      <c r="K191" s="17"/>
      <c r="L191" s="18"/>
      <c r="M191" s="18"/>
    </row>
    <row r="192" spans="2:13" ht="15.75" thickBot="1">
      <c r="B192" s="36">
        <v>1</v>
      </c>
      <c r="C192" s="5"/>
      <c r="D192" s="6"/>
      <c r="E192" s="6"/>
      <c r="F192" s="39"/>
      <c r="G192" s="44">
        <f>SUM(F189:F192)</f>
        <v>0</v>
      </c>
      <c r="J192" s="16"/>
      <c r="K192" s="17"/>
      <c r="L192" s="18"/>
      <c r="M192" s="18"/>
    </row>
    <row r="193" spans="2:13">
      <c r="B193" s="16"/>
      <c r="C193" s="17"/>
      <c r="D193" s="18"/>
      <c r="E193" s="18"/>
      <c r="J193" s="16"/>
      <c r="K193" s="17"/>
      <c r="L193" s="18"/>
      <c r="M193" s="18"/>
    </row>
    <row r="194" spans="2:13">
      <c r="B194" s="15" t="s">
        <v>161</v>
      </c>
      <c r="J194" s="16"/>
      <c r="K194" s="17"/>
      <c r="L194" s="18"/>
      <c r="M194" s="18"/>
    </row>
    <row r="195" spans="2:13" ht="15.75" thickBot="1">
      <c r="J195" s="16"/>
      <c r="K195" s="17"/>
      <c r="L195" s="18"/>
      <c r="M195" s="18"/>
    </row>
    <row r="196" spans="2:13" ht="15.75" thickBot="1">
      <c r="B196" s="24" t="s">
        <v>3</v>
      </c>
      <c r="C196" s="24" t="s">
        <v>17</v>
      </c>
      <c r="D196" s="24" t="s">
        <v>18</v>
      </c>
      <c r="E196" s="24" t="s">
        <v>5</v>
      </c>
      <c r="F196" s="44" t="s">
        <v>15</v>
      </c>
      <c r="G196" s="25"/>
      <c r="J196" s="16"/>
      <c r="K196" s="34" t="s">
        <v>42</v>
      </c>
      <c r="L196" s="18"/>
      <c r="M196" s="18"/>
    </row>
    <row r="197" spans="2:13" ht="15.75" thickBot="1">
      <c r="B197" s="36">
        <v>4</v>
      </c>
      <c r="C197" s="3"/>
      <c r="D197" s="4"/>
      <c r="E197" s="4"/>
      <c r="F197" s="38"/>
      <c r="G197" s="35"/>
      <c r="J197" s="16"/>
      <c r="K197" s="17"/>
      <c r="L197" s="18"/>
      <c r="M197" s="18"/>
    </row>
    <row r="198" spans="2:13" ht="15.75" thickBot="1">
      <c r="B198" s="36">
        <v>3</v>
      </c>
      <c r="C198" s="5"/>
      <c r="D198" s="6"/>
      <c r="E198" s="6"/>
      <c r="F198" s="39"/>
      <c r="G198" s="35"/>
      <c r="J198" s="16"/>
      <c r="K198" s="17"/>
      <c r="L198" s="18"/>
      <c r="M198" s="18"/>
    </row>
    <row r="199" spans="2:13" ht="15.75" thickBot="1">
      <c r="B199" s="36">
        <v>2</v>
      </c>
      <c r="C199" s="5"/>
      <c r="D199" s="6"/>
      <c r="E199" s="6"/>
      <c r="F199" s="39"/>
      <c r="G199" s="33" t="s">
        <v>24</v>
      </c>
      <c r="J199" s="16"/>
      <c r="K199" s="17"/>
      <c r="L199" s="18"/>
      <c r="M199" s="18"/>
    </row>
    <row r="200" spans="2:13" ht="15.75" thickBot="1">
      <c r="B200" s="36">
        <v>1</v>
      </c>
      <c r="C200" s="5"/>
      <c r="D200" s="6"/>
      <c r="E200" s="6"/>
      <c r="F200" s="39"/>
      <c r="G200" s="44">
        <f>SUM(F197:F200)</f>
        <v>0</v>
      </c>
      <c r="J200" s="16"/>
      <c r="K200" s="17"/>
      <c r="L200" s="18"/>
      <c r="M200" s="18"/>
    </row>
    <row r="201" spans="2:13">
      <c r="B201" s="27"/>
      <c r="C201" s="17"/>
      <c r="D201" s="18"/>
      <c r="E201" s="18"/>
      <c r="F201" s="42"/>
      <c r="G201" s="53"/>
      <c r="J201" s="16"/>
      <c r="K201" s="17"/>
      <c r="L201" s="18"/>
      <c r="M201" s="18"/>
    </row>
    <row r="202" spans="2:13">
      <c r="B202" s="15" t="s">
        <v>162</v>
      </c>
      <c r="J202" s="16"/>
      <c r="K202" s="17"/>
      <c r="L202" s="18"/>
      <c r="M202" s="18"/>
    </row>
    <row r="203" spans="2:13" ht="15.75" thickBot="1">
      <c r="J203" s="16"/>
      <c r="K203" s="17"/>
      <c r="L203" s="18"/>
      <c r="M203" s="18"/>
    </row>
    <row r="204" spans="2:13" ht="15.75" thickBot="1">
      <c r="B204" s="24" t="s">
        <v>3</v>
      </c>
      <c r="C204" s="24" t="s">
        <v>17</v>
      </c>
      <c r="D204" s="24" t="s">
        <v>18</v>
      </c>
      <c r="E204" s="24" t="s">
        <v>5</v>
      </c>
      <c r="F204" s="44" t="s">
        <v>15</v>
      </c>
      <c r="G204" s="25"/>
      <c r="J204" s="16"/>
      <c r="K204" s="34" t="s">
        <v>42</v>
      </c>
      <c r="L204" s="18"/>
      <c r="M204" s="18"/>
    </row>
    <row r="205" spans="2:13" ht="15.75" thickBot="1">
      <c r="B205" s="36">
        <v>4</v>
      </c>
      <c r="C205" s="3"/>
      <c r="D205" s="4"/>
      <c r="E205" s="4"/>
      <c r="F205" s="38"/>
      <c r="G205" s="35"/>
      <c r="J205" s="16"/>
      <c r="K205" s="17"/>
      <c r="L205" s="18"/>
      <c r="M205" s="18"/>
    </row>
    <row r="206" spans="2:13" ht="15.75" thickBot="1">
      <c r="B206" s="36">
        <v>3</v>
      </c>
      <c r="C206" s="5"/>
      <c r="D206" s="6"/>
      <c r="E206" s="6"/>
      <c r="F206" s="39"/>
      <c r="G206" s="35"/>
      <c r="J206" s="16"/>
      <c r="K206" s="17"/>
      <c r="L206" s="18"/>
      <c r="M206" s="18"/>
    </row>
    <row r="207" spans="2:13" ht="15.75" thickBot="1">
      <c r="B207" s="36">
        <v>2</v>
      </c>
      <c r="C207" s="5"/>
      <c r="D207" s="6"/>
      <c r="E207" s="6"/>
      <c r="F207" s="39"/>
      <c r="G207" s="33" t="s">
        <v>24</v>
      </c>
      <c r="J207" s="16"/>
      <c r="K207" s="17"/>
      <c r="L207" s="18"/>
      <c r="M207" s="18"/>
    </row>
    <row r="208" spans="2:13" ht="15.75" thickBot="1">
      <c r="B208" s="36">
        <v>1</v>
      </c>
      <c r="C208" s="5"/>
      <c r="D208" s="6"/>
      <c r="E208" s="6"/>
      <c r="F208" s="39"/>
      <c r="G208" s="44">
        <f>SUM(F205:F208)</f>
        <v>0</v>
      </c>
      <c r="J208" s="16"/>
      <c r="K208" s="17"/>
      <c r="L208" s="18"/>
      <c r="M208" s="18"/>
    </row>
    <row r="209" spans="2:13">
      <c r="B209" s="27"/>
      <c r="C209" s="17"/>
      <c r="D209" s="18"/>
      <c r="E209" s="18"/>
      <c r="F209" s="42"/>
      <c r="G209" s="53"/>
      <c r="J209" s="16"/>
      <c r="K209" s="17"/>
      <c r="L209" s="18"/>
      <c r="M209" s="18"/>
    </row>
    <row r="210" spans="2:13">
      <c r="B210" s="15" t="s">
        <v>58</v>
      </c>
      <c r="J210" s="16"/>
      <c r="K210" s="17"/>
      <c r="L210" s="18"/>
      <c r="M210" s="18"/>
    </row>
    <row r="211" spans="2:13" ht="15.75" thickBot="1">
      <c r="J211" s="16"/>
      <c r="K211" s="17"/>
      <c r="L211" s="18"/>
      <c r="M211" s="18"/>
    </row>
    <row r="212" spans="2:13" ht="15.75" thickBot="1">
      <c r="B212" s="24" t="s">
        <v>3</v>
      </c>
      <c r="C212" s="24" t="s">
        <v>17</v>
      </c>
      <c r="D212" s="24" t="s">
        <v>18</v>
      </c>
      <c r="E212" s="24" t="s">
        <v>5</v>
      </c>
      <c r="F212" s="44" t="s">
        <v>15</v>
      </c>
      <c r="G212" s="25"/>
      <c r="J212" s="16"/>
      <c r="K212" s="34" t="s">
        <v>100</v>
      </c>
      <c r="L212" s="18"/>
      <c r="M212" s="18"/>
    </row>
    <row r="213" spans="2:13" ht="15.75" thickBot="1">
      <c r="B213" s="36">
        <v>4</v>
      </c>
      <c r="C213" s="3"/>
      <c r="D213" s="4"/>
      <c r="E213" s="4"/>
      <c r="F213" s="38"/>
      <c r="G213" s="35"/>
      <c r="J213" s="16"/>
      <c r="K213" s="17"/>
      <c r="L213" s="18"/>
      <c r="M213" s="18"/>
    </row>
    <row r="214" spans="2:13" ht="15.75" thickBot="1">
      <c r="B214" s="36">
        <v>3</v>
      </c>
      <c r="C214" s="5"/>
      <c r="D214" s="6"/>
      <c r="E214" s="6"/>
      <c r="F214" s="39"/>
      <c r="G214" s="35"/>
      <c r="J214" s="16"/>
      <c r="K214" s="17"/>
      <c r="L214" s="18"/>
      <c r="M214" s="18"/>
    </row>
    <row r="215" spans="2:13" ht="15.75" thickBot="1">
      <c r="B215" s="36">
        <v>2</v>
      </c>
      <c r="C215" s="5"/>
      <c r="D215" s="6"/>
      <c r="E215" s="6"/>
      <c r="F215" s="39"/>
      <c r="G215" s="33" t="s">
        <v>24</v>
      </c>
      <c r="J215" s="16"/>
      <c r="K215" s="17"/>
      <c r="L215" s="18"/>
      <c r="M215" s="18"/>
    </row>
    <row r="216" spans="2:13" ht="15.75" thickBot="1">
      <c r="B216" s="36">
        <v>1</v>
      </c>
      <c r="C216" s="5"/>
      <c r="D216" s="6"/>
      <c r="E216" s="6"/>
      <c r="F216" s="39"/>
      <c r="G216" s="44">
        <f>SUM(F213:F216)</f>
        <v>0</v>
      </c>
      <c r="J216" s="16"/>
      <c r="K216" s="17"/>
      <c r="L216" s="18"/>
      <c r="M216" s="18"/>
    </row>
    <row r="217" spans="2:13">
      <c r="B217" s="16"/>
      <c r="C217" s="17"/>
      <c r="D217" s="18"/>
      <c r="E217" s="18"/>
      <c r="J217" s="16"/>
      <c r="K217" s="17"/>
      <c r="L217" s="18"/>
      <c r="M217" s="18"/>
    </row>
    <row r="218" spans="2:13">
      <c r="B218" s="15" t="s">
        <v>59</v>
      </c>
      <c r="J218" s="16"/>
      <c r="K218" s="17"/>
      <c r="L218" s="18"/>
      <c r="M218" s="18"/>
    </row>
    <row r="219" spans="2:13" ht="15.75" thickBot="1">
      <c r="J219" s="16"/>
      <c r="K219" s="17"/>
      <c r="L219" s="18"/>
      <c r="M219" s="18"/>
    </row>
    <row r="220" spans="2:13" ht="15.75" thickBot="1">
      <c r="B220" s="24" t="s">
        <v>3</v>
      </c>
      <c r="C220" s="24" t="s">
        <v>17</v>
      </c>
      <c r="D220" s="24" t="s">
        <v>18</v>
      </c>
      <c r="E220" s="24" t="s">
        <v>5</v>
      </c>
      <c r="F220" s="44" t="s">
        <v>15</v>
      </c>
      <c r="G220" s="25"/>
      <c r="J220" s="16"/>
      <c r="K220" s="34" t="s">
        <v>100</v>
      </c>
      <c r="L220" s="18"/>
      <c r="M220" s="18"/>
    </row>
    <row r="221" spans="2:13" ht="15.75" thickBot="1">
      <c r="B221" s="36">
        <v>4</v>
      </c>
      <c r="C221" s="3"/>
      <c r="D221" s="4"/>
      <c r="E221" s="4"/>
      <c r="F221" s="38"/>
      <c r="G221" s="35"/>
      <c r="J221" s="16"/>
      <c r="K221" s="17"/>
      <c r="L221" s="18"/>
      <c r="M221" s="18"/>
    </row>
    <row r="222" spans="2:13" ht="15.75" thickBot="1">
      <c r="B222" s="36">
        <v>3</v>
      </c>
      <c r="C222" s="5"/>
      <c r="D222" s="6"/>
      <c r="E222" s="6"/>
      <c r="F222" s="39"/>
      <c r="G222" s="35"/>
      <c r="J222" s="16"/>
      <c r="K222" s="17"/>
      <c r="L222" s="18"/>
      <c r="M222" s="18"/>
    </row>
    <row r="223" spans="2:13" ht="15.75" thickBot="1">
      <c r="B223" s="36">
        <v>2</v>
      </c>
      <c r="C223" s="5"/>
      <c r="D223" s="6"/>
      <c r="E223" s="6"/>
      <c r="F223" s="39"/>
      <c r="G223" s="33" t="s">
        <v>24</v>
      </c>
      <c r="J223" s="16"/>
      <c r="K223" s="17"/>
      <c r="L223" s="18"/>
      <c r="M223" s="18"/>
    </row>
    <row r="224" spans="2:13" ht="15.75" thickBot="1">
      <c r="B224" s="36">
        <v>1</v>
      </c>
      <c r="C224" s="5"/>
      <c r="D224" s="6"/>
      <c r="E224" s="6"/>
      <c r="F224" s="39"/>
      <c r="G224" s="44">
        <f>SUM(F221:F224)</f>
        <v>0</v>
      </c>
      <c r="J224" s="16"/>
      <c r="K224" s="17"/>
      <c r="L224" s="18"/>
      <c r="M224" s="18"/>
    </row>
    <row r="225" spans="2:18">
      <c r="B225" s="27"/>
      <c r="C225" s="17"/>
      <c r="D225" s="18"/>
      <c r="E225" s="18"/>
      <c r="F225" s="42"/>
      <c r="G225" s="53"/>
      <c r="J225" s="16"/>
      <c r="K225" s="17"/>
      <c r="L225" s="18"/>
      <c r="M225" s="18"/>
    </row>
    <row r="226" spans="2:18">
      <c r="B226" s="15" t="s">
        <v>260</v>
      </c>
      <c r="C226" s="17"/>
      <c r="D226" s="18"/>
      <c r="E226" s="18"/>
      <c r="F226" s="42"/>
      <c r="G226" s="53"/>
      <c r="J226" s="16"/>
      <c r="K226" s="17"/>
      <c r="L226" s="18"/>
      <c r="M226" s="18"/>
    </row>
    <row r="227" spans="2:18" ht="15.75" thickBot="1">
      <c r="B227" s="27"/>
      <c r="C227" s="17"/>
      <c r="D227" s="18"/>
      <c r="E227" s="18"/>
      <c r="F227" s="42"/>
      <c r="G227" s="53"/>
      <c r="J227" s="16"/>
      <c r="K227" s="17"/>
      <c r="L227" s="18"/>
      <c r="M227" s="18"/>
    </row>
    <row r="228" spans="2:18" ht="30.75" thickBot="1">
      <c r="B228" s="28" t="s">
        <v>3</v>
      </c>
      <c r="C228" s="28" t="s">
        <v>193</v>
      </c>
      <c r="D228" s="28" t="s">
        <v>34</v>
      </c>
      <c r="E228" s="28" t="s">
        <v>26</v>
      </c>
      <c r="F228" s="28" t="s">
        <v>194</v>
      </c>
      <c r="G228" s="28" t="s">
        <v>32</v>
      </c>
      <c r="H228" s="44" t="s">
        <v>15</v>
      </c>
      <c r="I228" s="50"/>
      <c r="J228" s="16"/>
      <c r="K228" s="184" t="s">
        <v>195</v>
      </c>
      <c r="L228" s="184"/>
      <c r="M228" s="184"/>
      <c r="N228" s="184"/>
      <c r="O228" s="184"/>
      <c r="P228" s="184"/>
      <c r="Q228" s="184"/>
      <c r="R228" s="184"/>
    </row>
    <row r="229" spans="2:18" ht="15.75" thickBot="1">
      <c r="B229" s="36">
        <v>4</v>
      </c>
      <c r="C229" s="46"/>
      <c r="D229" s="43"/>
      <c r="E229" s="43"/>
      <c r="F229" s="43"/>
      <c r="G229" s="43"/>
      <c r="H229" s="43"/>
      <c r="I229" s="50"/>
      <c r="J229" s="16"/>
      <c r="K229" s="17"/>
      <c r="L229" s="18"/>
      <c r="M229" s="18"/>
    </row>
    <row r="230" spans="2:18" ht="15.75" thickBot="1">
      <c r="B230" s="36">
        <v>3</v>
      </c>
      <c r="C230" s="38"/>
      <c r="D230" s="6"/>
      <c r="E230" s="43"/>
      <c r="F230" s="38"/>
      <c r="G230" s="36"/>
      <c r="H230" s="43"/>
      <c r="I230" s="50"/>
      <c r="J230" s="16"/>
      <c r="K230" s="17"/>
      <c r="L230" s="18"/>
      <c r="M230" s="18"/>
    </row>
    <row r="231" spans="2:18" ht="15.75" thickBot="1">
      <c r="B231" s="36">
        <v>2</v>
      </c>
      <c r="C231" s="5"/>
      <c r="D231" s="6"/>
      <c r="E231" s="6"/>
      <c r="F231" s="6"/>
      <c r="G231" s="6"/>
      <c r="H231" s="43"/>
      <c r="I231" s="44" t="s">
        <v>24</v>
      </c>
      <c r="J231" s="16"/>
      <c r="K231" s="17"/>
      <c r="L231" s="18"/>
      <c r="M231" s="18"/>
    </row>
    <row r="232" spans="2:18" ht="15.75" thickBot="1">
      <c r="B232" s="36">
        <v>1</v>
      </c>
      <c r="C232" s="5"/>
      <c r="D232" s="6"/>
      <c r="E232" s="6"/>
      <c r="F232" s="6"/>
      <c r="G232" s="6"/>
      <c r="H232" s="43"/>
      <c r="I232" s="44">
        <f>SUM(H229:H232)</f>
        <v>0</v>
      </c>
      <c r="J232" s="16"/>
      <c r="K232" s="17"/>
      <c r="L232" s="18"/>
      <c r="M232" s="18"/>
    </row>
    <row r="233" spans="2:18">
      <c r="B233" s="27"/>
      <c r="C233" s="17"/>
      <c r="D233" s="18"/>
      <c r="E233" s="18"/>
      <c r="F233" s="42"/>
      <c r="G233" s="53"/>
      <c r="J233" s="16"/>
      <c r="K233" s="17"/>
      <c r="L233" s="18"/>
      <c r="M233" s="18"/>
    </row>
    <row r="234" spans="2:18">
      <c r="B234" s="15" t="s">
        <v>261</v>
      </c>
      <c r="C234" s="17"/>
      <c r="D234" s="18"/>
      <c r="E234" s="18"/>
      <c r="F234" s="42"/>
      <c r="G234" s="53"/>
      <c r="J234" s="16"/>
      <c r="K234" s="17"/>
      <c r="L234" s="18"/>
      <c r="M234" s="18"/>
    </row>
    <row r="235" spans="2:18" ht="15.75" thickBot="1">
      <c r="B235" s="27"/>
      <c r="C235" s="17"/>
      <c r="D235" s="18"/>
      <c r="E235" s="18"/>
      <c r="F235" s="42"/>
      <c r="G235" s="53"/>
      <c r="J235" s="16"/>
      <c r="K235" s="17"/>
      <c r="L235" s="18"/>
      <c r="M235" s="18"/>
    </row>
    <row r="236" spans="2:18" ht="30.75" thickBot="1">
      <c r="B236" s="28" t="s">
        <v>3</v>
      </c>
      <c r="C236" s="28" t="s">
        <v>193</v>
      </c>
      <c r="D236" s="28" t="s">
        <v>34</v>
      </c>
      <c r="E236" s="28" t="s">
        <v>26</v>
      </c>
      <c r="F236" s="28" t="s">
        <v>194</v>
      </c>
      <c r="G236" s="28" t="s">
        <v>32</v>
      </c>
      <c r="H236" s="44" t="s">
        <v>15</v>
      </c>
      <c r="I236" s="50"/>
      <c r="J236" s="16"/>
      <c r="K236" s="184" t="s">
        <v>195</v>
      </c>
      <c r="L236" s="184"/>
      <c r="M236" s="184"/>
      <c r="N236" s="184"/>
      <c r="O236" s="184"/>
      <c r="P236" s="184"/>
      <c r="Q236" s="184"/>
      <c r="R236" s="184"/>
    </row>
    <row r="237" spans="2:18" ht="15.75" thickBot="1">
      <c r="B237" s="36">
        <v>4</v>
      </c>
      <c r="C237" s="46"/>
      <c r="D237" s="43"/>
      <c r="E237" s="43"/>
      <c r="F237" s="43"/>
      <c r="G237" s="43"/>
      <c r="H237" s="43"/>
      <c r="I237" s="50"/>
      <c r="J237" s="16"/>
      <c r="K237" s="17"/>
      <c r="L237" s="18"/>
      <c r="M237" s="18"/>
    </row>
    <row r="238" spans="2:18" ht="15.75" thickBot="1">
      <c r="B238" s="36">
        <v>3</v>
      </c>
      <c r="C238" s="38"/>
      <c r="D238" s="6"/>
      <c r="E238" s="43"/>
      <c r="F238" s="38"/>
      <c r="G238" s="36"/>
      <c r="H238" s="43"/>
      <c r="I238" s="50"/>
      <c r="J238" s="16"/>
      <c r="K238" s="17"/>
      <c r="L238" s="18"/>
      <c r="M238" s="18"/>
    </row>
    <row r="239" spans="2:18" ht="15.75" thickBot="1">
      <c r="B239" s="36">
        <v>2</v>
      </c>
      <c r="C239" s="5"/>
      <c r="D239" s="6"/>
      <c r="E239" s="6"/>
      <c r="F239" s="6"/>
      <c r="G239" s="6"/>
      <c r="H239" s="43"/>
      <c r="I239" s="44" t="s">
        <v>24</v>
      </c>
      <c r="J239" s="16"/>
      <c r="K239" s="17"/>
      <c r="L239" s="18"/>
      <c r="M239" s="18"/>
    </row>
    <row r="240" spans="2:18" ht="15.75" thickBot="1">
      <c r="B240" s="36">
        <v>1</v>
      </c>
      <c r="C240" s="5"/>
      <c r="D240" s="6"/>
      <c r="E240" s="6"/>
      <c r="F240" s="6"/>
      <c r="G240" s="6"/>
      <c r="H240" s="43"/>
      <c r="I240" s="44">
        <f>SUM(H237:H240)</f>
        <v>0</v>
      </c>
      <c r="J240" s="16"/>
      <c r="K240" s="17"/>
      <c r="L240" s="18"/>
      <c r="M240" s="18"/>
    </row>
    <row r="241" spans="2:18">
      <c r="B241" s="27"/>
      <c r="C241" s="17"/>
      <c r="D241" s="18"/>
      <c r="E241" s="18"/>
      <c r="F241" s="42"/>
      <c r="G241" s="53"/>
      <c r="J241" s="16"/>
      <c r="K241" s="17"/>
      <c r="L241" s="18"/>
      <c r="M241" s="18"/>
    </row>
    <row r="242" spans="2:18">
      <c r="B242" s="15" t="s">
        <v>191</v>
      </c>
      <c r="C242" s="17"/>
      <c r="D242" s="18"/>
      <c r="E242" s="18"/>
      <c r="F242" s="42"/>
      <c r="G242" s="53"/>
      <c r="J242" s="16"/>
      <c r="K242" s="17"/>
      <c r="L242" s="18"/>
      <c r="M242" s="18"/>
    </row>
    <row r="243" spans="2:18" ht="15.75" thickBot="1">
      <c r="B243" s="27"/>
      <c r="C243" s="17"/>
      <c r="D243" s="18"/>
      <c r="E243" s="18"/>
      <c r="F243" s="42"/>
      <c r="G243" s="53"/>
      <c r="J243" s="16"/>
      <c r="K243" s="17"/>
      <c r="L243" s="18"/>
      <c r="M243" s="18"/>
    </row>
    <row r="244" spans="2:18" ht="34.15" customHeight="1" thickBot="1">
      <c r="B244" s="28" t="s">
        <v>3</v>
      </c>
      <c r="C244" s="28" t="s">
        <v>193</v>
      </c>
      <c r="D244" s="28" t="s">
        <v>34</v>
      </c>
      <c r="E244" s="28" t="s">
        <v>26</v>
      </c>
      <c r="F244" s="28" t="s">
        <v>194</v>
      </c>
      <c r="G244" s="28" t="s">
        <v>32</v>
      </c>
      <c r="H244" s="44" t="s">
        <v>15</v>
      </c>
      <c r="I244" s="50"/>
      <c r="J244" s="16"/>
      <c r="K244" s="184" t="s">
        <v>195</v>
      </c>
      <c r="L244" s="184"/>
      <c r="M244" s="184"/>
      <c r="N244" s="184"/>
      <c r="O244" s="184"/>
      <c r="P244" s="184"/>
      <c r="Q244" s="184"/>
      <c r="R244" s="184"/>
    </row>
    <row r="245" spans="2:18" ht="15.75" thickBot="1">
      <c r="B245" s="36">
        <v>4</v>
      </c>
      <c r="C245" s="46"/>
      <c r="D245" s="43"/>
      <c r="E245" s="43"/>
      <c r="F245" s="43"/>
      <c r="G245" s="43"/>
      <c r="H245" s="43"/>
      <c r="I245" s="50"/>
      <c r="J245" s="16"/>
      <c r="K245" s="17"/>
      <c r="L245" s="18"/>
      <c r="M245" s="18"/>
    </row>
    <row r="246" spans="2:18" ht="15.75" thickBot="1">
      <c r="B246" s="36">
        <v>3</v>
      </c>
      <c r="C246" s="38"/>
      <c r="D246" s="6"/>
      <c r="E246" s="43"/>
      <c r="F246" s="38"/>
      <c r="G246" s="36"/>
      <c r="H246" s="43"/>
      <c r="I246" s="50"/>
      <c r="J246" s="16"/>
      <c r="K246" s="17"/>
      <c r="L246" s="18"/>
      <c r="M246" s="18"/>
    </row>
    <row r="247" spans="2:18" ht="15.75" thickBot="1">
      <c r="B247" s="36">
        <v>2</v>
      </c>
      <c r="C247" s="5"/>
      <c r="D247" s="6"/>
      <c r="E247" s="6"/>
      <c r="F247" s="6"/>
      <c r="G247" s="6"/>
      <c r="H247" s="43"/>
      <c r="I247" s="44" t="s">
        <v>24</v>
      </c>
      <c r="J247" s="16"/>
      <c r="K247" s="17"/>
      <c r="L247" s="18"/>
      <c r="M247" s="18"/>
    </row>
    <row r="248" spans="2:18" ht="15.75" thickBot="1">
      <c r="B248" s="36">
        <v>1</v>
      </c>
      <c r="C248" s="5"/>
      <c r="D248" s="6"/>
      <c r="E248" s="6"/>
      <c r="F248" s="6"/>
      <c r="G248" s="6"/>
      <c r="H248" s="43"/>
      <c r="I248" s="44">
        <f>SUM(H245:H248)</f>
        <v>0</v>
      </c>
      <c r="J248" s="16"/>
      <c r="K248" s="17"/>
      <c r="L248" s="18"/>
      <c r="M248" s="18"/>
    </row>
    <row r="249" spans="2:18">
      <c r="B249" s="27"/>
      <c r="C249" s="17"/>
      <c r="D249" s="18"/>
      <c r="E249" s="18"/>
      <c r="F249" s="42"/>
      <c r="G249" s="53"/>
      <c r="J249" s="16"/>
      <c r="K249" s="17"/>
      <c r="L249" s="18"/>
      <c r="M249" s="18"/>
    </row>
    <row r="250" spans="2:18">
      <c r="B250" s="15" t="s">
        <v>192</v>
      </c>
      <c r="C250" s="17"/>
      <c r="D250" s="18"/>
      <c r="E250" s="18"/>
      <c r="F250" s="42"/>
      <c r="G250" s="53"/>
      <c r="J250" s="16"/>
      <c r="K250" s="17"/>
      <c r="L250" s="18"/>
      <c r="M250" s="18"/>
    </row>
    <row r="251" spans="2:18" ht="15.75" thickBot="1">
      <c r="B251" s="27"/>
      <c r="C251" s="17"/>
      <c r="D251" s="18"/>
      <c r="E251" s="18"/>
      <c r="F251" s="42"/>
      <c r="G251" s="53"/>
      <c r="J251" s="16"/>
      <c r="K251" s="17"/>
      <c r="L251" s="18"/>
      <c r="M251" s="18"/>
    </row>
    <row r="252" spans="2:18" ht="30.75" thickBot="1">
      <c r="B252" s="28" t="s">
        <v>3</v>
      </c>
      <c r="C252" s="28" t="s">
        <v>193</v>
      </c>
      <c r="D252" s="28" t="s">
        <v>34</v>
      </c>
      <c r="E252" s="28" t="s">
        <v>26</v>
      </c>
      <c r="F252" s="28" t="s">
        <v>194</v>
      </c>
      <c r="G252" s="28" t="s">
        <v>32</v>
      </c>
      <c r="H252" s="44" t="s">
        <v>15</v>
      </c>
      <c r="I252" s="50"/>
      <c r="J252" s="16"/>
      <c r="K252" s="184" t="s">
        <v>195</v>
      </c>
      <c r="L252" s="184"/>
      <c r="M252" s="184"/>
      <c r="N252" s="184"/>
      <c r="O252" s="184"/>
      <c r="P252" s="184"/>
      <c r="Q252" s="184"/>
      <c r="R252" s="184"/>
    </row>
    <row r="253" spans="2:18" ht="15.75" thickBot="1">
      <c r="B253" s="36">
        <v>4</v>
      </c>
      <c r="C253" s="46"/>
      <c r="D253" s="43"/>
      <c r="E253" s="43"/>
      <c r="F253" s="43"/>
      <c r="G253" s="43"/>
      <c r="H253" s="43"/>
      <c r="I253" s="50"/>
      <c r="J253" s="16"/>
      <c r="K253" s="17"/>
      <c r="L253" s="18"/>
      <c r="M253" s="18"/>
    </row>
    <row r="254" spans="2:18" ht="15.75" thickBot="1">
      <c r="B254" s="36">
        <v>3</v>
      </c>
      <c r="C254" s="38"/>
      <c r="D254" s="6"/>
      <c r="E254" s="43"/>
      <c r="F254" s="38"/>
      <c r="G254" s="36"/>
      <c r="H254" s="43"/>
      <c r="I254" s="50"/>
      <c r="J254" s="16"/>
      <c r="K254" s="17"/>
      <c r="L254" s="18"/>
      <c r="M254" s="18"/>
    </row>
    <row r="255" spans="2:18" ht="15.75" thickBot="1">
      <c r="B255" s="36">
        <v>2</v>
      </c>
      <c r="C255" s="5"/>
      <c r="D255" s="6"/>
      <c r="E255" s="6"/>
      <c r="F255" s="6"/>
      <c r="G255" s="6"/>
      <c r="H255" s="43"/>
      <c r="I255" s="44" t="s">
        <v>24</v>
      </c>
      <c r="J255" s="16"/>
      <c r="K255" s="17"/>
      <c r="L255" s="18"/>
      <c r="M255" s="18"/>
    </row>
    <row r="256" spans="2:18" ht="15.75" thickBot="1">
      <c r="B256" s="36">
        <v>1</v>
      </c>
      <c r="C256" s="5"/>
      <c r="D256" s="6"/>
      <c r="E256" s="6"/>
      <c r="F256" s="6"/>
      <c r="G256" s="6"/>
      <c r="H256" s="43"/>
      <c r="I256" s="44">
        <f>SUM(H253:H256)</f>
        <v>0</v>
      </c>
      <c r="J256" s="16"/>
      <c r="K256" s="17"/>
      <c r="L256" s="18"/>
      <c r="M256" s="18"/>
    </row>
    <row r="257" spans="2:18">
      <c r="B257" s="27"/>
      <c r="C257" s="17"/>
      <c r="D257" s="18"/>
      <c r="E257" s="18"/>
      <c r="F257" s="42"/>
      <c r="G257" s="53"/>
      <c r="J257" s="16"/>
      <c r="K257" s="17"/>
      <c r="L257" s="18"/>
      <c r="M257" s="18"/>
    </row>
    <row r="258" spans="2:18">
      <c r="B258" s="15" t="s">
        <v>204</v>
      </c>
      <c r="C258" s="17"/>
      <c r="D258" s="18"/>
      <c r="E258" s="18"/>
      <c r="J258" s="16"/>
      <c r="K258" s="17"/>
      <c r="L258" s="18"/>
      <c r="M258" s="18"/>
    </row>
    <row r="259" spans="2:18" ht="15.75" thickBot="1">
      <c r="B259" s="15"/>
      <c r="C259" s="17"/>
      <c r="D259" s="18"/>
      <c r="E259" s="18"/>
      <c r="J259" s="16"/>
      <c r="K259" s="17"/>
      <c r="L259" s="18"/>
      <c r="M259" s="18"/>
    </row>
    <row r="260" spans="2:18" ht="30.75" thickBot="1">
      <c r="B260" s="28" t="s">
        <v>3</v>
      </c>
      <c r="C260" s="28" t="s">
        <v>23</v>
      </c>
      <c r="D260" s="28" t="s">
        <v>206</v>
      </c>
      <c r="E260" s="28" t="s">
        <v>4</v>
      </c>
      <c r="F260" s="28" t="s">
        <v>207</v>
      </c>
      <c r="G260" s="28" t="s">
        <v>208</v>
      </c>
      <c r="H260" s="44" t="s">
        <v>15</v>
      </c>
      <c r="I260" s="52"/>
      <c r="J260" s="16"/>
      <c r="K260" s="184" t="s">
        <v>209</v>
      </c>
      <c r="L260" s="184"/>
      <c r="M260" s="184"/>
      <c r="N260" s="184"/>
      <c r="O260" s="184"/>
      <c r="P260" s="184"/>
      <c r="Q260" s="184"/>
      <c r="R260" s="184"/>
    </row>
    <row r="261" spans="2:18" ht="15.75" thickBot="1">
      <c r="B261" s="36">
        <v>4</v>
      </c>
      <c r="C261" s="43"/>
      <c r="D261" s="46"/>
      <c r="E261" s="43"/>
      <c r="F261" s="43"/>
      <c r="G261" s="43"/>
      <c r="H261" s="43"/>
      <c r="I261" s="52"/>
      <c r="J261" s="16"/>
      <c r="K261" s="17"/>
      <c r="L261" s="18"/>
      <c r="M261" s="18"/>
    </row>
    <row r="262" spans="2:18" ht="15.75" thickBot="1">
      <c r="B262" s="36">
        <v>3</v>
      </c>
      <c r="C262" s="43"/>
      <c r="D262" s="46"/>
      <c r="E262" s="43"/>
      <c r="F262" s="43"/>
      <c r="G262" s="43"/>
      <c r="H262" s="43"/>
      <c r="I262" s="52"/>
      <c r="J262" s="16"/>
      <c r="K262" s="17"/>
      <c r="L262" s="18"/>
      <c r="M262" s="18"/>
    </row>
    <row r="263" spans="2:18" ht="15.75" thickBot="1">
      <c r="B263" s="36">
        <v>2</v>
      </c>
      <c r="C263" s="43"/>
      <c r="D263" s="43"/>
      <c r="E263" s="43"/>
      <c r="F263" s="43"/>
      <c r="G263" s="43"/>
      <c r="H263" s="43"/>
      <c r="I263" s="44" t="s">
        <v>24</v>
      </c>
      <c r="J263" s="16"/>
      <c r="K263" s="17"/>
      <c r="L263" s="18"/>
      <c r="M263" s="18"/>
    </row>
    <row r="264" spans="2:18" ht="15.75" thickBot="1">
      <c r="B264" s="36">
        <v>1</v>
      </c>
      <c r="C264" s="43"/>
      <c r="D264" s="43"/>
      <c r="E264" s="43"/>
      <c r="F264" s="43"/>
      <c r="G264" s="43"/>
      <c r="H264" s="43"/>
      <c r="I264" s="48">
        <f>SUM(H261:H264)</f>
        <v>0</v>
      </c>
      <c r="J264" s="16"/>
      <c r="K264" s="17"/>
      <c r="L264" s="18"/>
      <c r="M264" s="18"/>
    </row>
    <row r="265" spans="2:18">
      <c r="B265" s="27"/>
      <c r="C265" s="17"/>
      <c r="D265" s="18"/>
      <c r="E265" s="18"/>
      <c r="F265" s="42"/>
      <c r="G265" s="53"/>
      <c r="J265" s="16"/>
      <c r="K265" s="17"/>
      <c r="L265" s="18"/>
      <c r="M265" s="18"/>
    </row>
    <row r="266" spans="2:18">
      <c r="B266" s="15" t="s">
        <v>205</v>
      </c>
      <c r="C266" s="17"/>
      <c r="D266" s="18"/>
      <c r="E266" s="18"/>
      <c r="J266" s="16"/>
      <c r="K266" s="17"/>
      <c r="L266" s="18"/>
      <c r="M266" s="18"/>
    </row>
    <row r="267" spans="2:18" ht="15.75" thickBot="1">
      <c r="B267" s="15"/>
      <c r="C267" s="17"/>
      <c r="D267" s="18"/>
      <c r="E267" s="18"/>
      <c r="J267" s="16"/>
      <c r="K267" s="17"/>
      <c r="L267" s="18"/>
      <c r="M267" s="18"/>
    </row>
    <row r="268" spans="2:18" ht="30.75" thickBot="1">
      <c r="B268" s="28" t="s">
        <v>3</v>
      </c>
      <c r="C268" s="28" t="s">
        <v>23</v>
      </c>
      <c r="D268" s="28" t="s">
        <v>210</v>
      </c>
      <c r="E268" s="28" t="s">
        <v>211</v>
      </c>
      <c r="F268" s="28" t="s">
        <v>212</v>
      </c>
      <c r="G268" s="28" t="s">
        <v>213</v>
      </c>
      <c r="H268" s="44" t="s">
        <v>15</v>
      </c>
      <c r="I268" s="52"/>
      <c r="J268" s="16"/>
      <c r="K268" s="184" t="s">
        <v>214</v>
      </c>
      <c r="L268" s="184"/>
      <c r="M268" s="184"/>
      <c r="N268" s="184"/>
      <c r="O268" s="184"/>
      <c r="P268" s="184"/>
      <c r="Q268" s="184"/>
      <c r="R268" s="184"/>
    </row>
    <row r="269" spans="2:18" ht="15.75" thickBot="1">
      <c r="B269" s="36">
        <v>4</v>
      </c>
      <c r="C269" s="43"/>
      <c r="D269" s="46"/>
      <c r="E269" s="43"/>
      <c r="F269" s="43"/>
      <c r="G269" s="43"/>
      <c r="H269" s="43"/>
      <c r="I269" s="52"/>
      <c r="J269" s="16"/>
      <c r="K269" s="17"/>
      <c r="L269" s="18"/>
      <c r="M269" s="18"/>
    </row>
    <row r="270" spans="2:18" ht="15.75" thickBot="1">
      <c r="B270" s="36">
        <v>3</v>
      </c>
      <c r="C270" s="43"/>
      <c r="D270" s="46"/>
      <c r="E270" s="43"/>
      <c r="F270" s="43"/>
      <c r="G270" s="43"/>
      <c r="H270" s="43"/>
      <c r="I270" s="52"/>
      <c r="J270" s="16"/>
      <c r="K270" s="17"/>
      <c r="L270" s="18"/>
      <c r="M270" s="18"/>
    </row>
    <row r="271" spans="2:18" ht="15.75" thickBot="1">
      <c r="B271" s="36">
        <v>2</v>
      </c>
      <c r="C271" s="43"/>
      <c r="D271" s="43"/>
      <c r="E271" s="43"/>
      <c r="F271" s="43"/>
      <c r="G271" s="43"/>
      <c r="H271" s="43"/>
      <c r="I271" s="44" t="s">
        <v>24</v>
      </c>
      <c r="J271" s="16"/>
      <c r="K271" s="17"/>
      <c r="L271" s="18"/>
      <c r="M271" s="18"/>
    </row>
    <row r="272" spans="2:18" ht="15.75" thickBot="1">
      <c r="B272" s="36">
        <v>1</v>
      </c>
      <c r="C272" s="43"/>
      <c r="D272" s="43"/>
      <c r="E272" s="43"/>
      <c r="F272" s="43"/>
      <c r="G272" s="43"/>
      <c r="H272" s="43"/>
      <c r="I272" s="48">
        <f>SUM(H269:H272)</f>
        <v>0</v>
      </c>
      <c r="J272" s="16"/>
      <c r="K272" s="17"/>
      <c r="L272" s="18"/>
      <c r="M272" s="18"/>
    </row>
    <row r="273" spans="2:13">
      <c r="B273" s="27"/>
      <c r="C273" s="17"/>
      <c r="D273" s="18"/>
      <c r="E273" s="18"/>
      <c r="F273" s="42"/>
      <c r="G273" s="53"/>
      <c r="J273" s="16"/>
      <c r="K273" s="17"/>
      <c r="L273" s="18"/>
      <c r="M273" s="18"/>
    </row>
    <row r="274" spans="2:13">
      <c r="B274" s="27"/>
      <c r="C274" s="17"/>
      <c r="D274" s="18"/>
      <c r="E274" s="18"/>
      <c r="F274" s="42"/>
      <c r="G274" s="53"/>
      <c r="J274" s="16"/>
      <c r="K274" s="17"/>
      <c r="L274" s="18"/>
      <c r="M274" s="18"/>
    </row>
    <row r="275" spans="2:13" ht="15.75">
      <c r="B275" s="23" t="s">
        <v>50</v>
      </c>
      <c r="C275" s="17"/>
      <c r="D275" s="18"/>
      <c r="E275" s="18"/>
      <c r="F275" s="42"/>
      <c r="G275" s="53"/>
      <c r="J275" s="16"/>
      <c r="K275" s="17"/>
      <c r="L275" s="18"/>
      <c r="M275" s="18"/>
    </row>
    <row r="276" spans="2:13">
      <c r="B276" s="27"/>
      <c r="C276" s="17"/>
      <c r="D276" s="18"/>
      <c r="E276" s="18"/>
      <c r="F276" s="42"/>
      <c r="G276" s="53"/>
      <c r="J276" s="16"/>
      <c r="K276" s="17"/>
      <c r="L276" s="18"/>
      <c r="M276" s="18"/>
    </row>
    <row r="277" spans="2:13">
      <c r="B277" s="15" t="s">
        <v>96</v>
      </c>
      <c r="C277" s="17"/>
      <c r="D277" s="18"/>
      <c r="E277" s="18"/>
      <c r="F277" s="42"/>
      <c r="G277" s="53"/>
      <c r="J277" s="16"/>
      <c r="K277" s="17"/>
      <c r="L277" s="18"/>
      <c r="M277" s="18"/>
    </row>
    <row r="278" spans="2:13" ht="15.75" thickBot="1">
      <c r="B278" s="27"/>
      <c r="C278" s="17"/>
      <c r="D278" s="18"/>
      <c r="E278" s="18"/>
      <c r="F278" s="42"/>
      <c r="G278" s="53"/>
      <c r="J278" s="16"/>
      <c r="K278" s="17"/>
      <c r="L278" s="18"/>
      <c r="M278" s="18"/>
    </row>
    <row r="279" spans="2:13" ht="15.75" thickBot="1">
      <c r="B279" s="24" t="s">
        <v>3</v>
      </c>
      <c r="C279" s="24" t="s">
        <v>29</v>
      </c>
      <c r="D279" s="24" t="s">
        <v>31</v>
      </c>
      <c r="E279" s="24" t="s">
        <v>32</v>
      </c>
      <c r="F279" s="24" t="s">
        <v>30</v>
      </c>
      <c r="G279" s="44" t="s">
        <v>15</v>
      </c>
      <c r="H279" s="50"/>
      <c r="J279" s="16"/>
      <c r="K279" s="34" t="s">
        <v>100</v>
      </c>
      <c r="L279" s="18"/>
      <c r="M279" s="18"/>
    </row>
    <row r="280" spans="2:13" ht="16.5" thickBot="1">
      <c r="B280" s="36">
        <v>4</v>
      </c>
      <c r="C280" s="58"/>
      <c r="D280" s="57"/>
      <c r="E280" s="43"/>
      <c r="F280" s="59"/>
      <c r="G280" s="43"/>
      <c r="H280" s="50"/>
      <c r="J280" s="16"/>
      <c r="K280" s="17"/>
      <c r="L280" s="18"/>
      <c r="M280" s="18"/>
    </row>
    <row r="281" spans="2:13" ht="16.5" thickBot="1">
      <c r="B281" s="36">
        <v>3</v>
      </c>
      <c r="C281" s="58"/>
      <c r="D281" s="60"/>
      <c r="E281" s="43"/>
      <c r="F281" s="59"/>
      <c r="G281" s="43"/>
      <c r="H281" s="50"/>
      <c r="J281" s="16"/>
      <c r="K281" s="17"/>
      <c r="L281" s="18"/>
      <c r="M281" s="18"/>
    </row>
    <row r="282" spans="2:13" ht="16.5" thickBot="1">
      <c r="B282" s="36">
        <v>2</v>
      </c>
      <c r="C282" s="58"/>
      <c r="D282" s="57"/>
      <c r="E282" s="43"/>
      <c r="F282" s="59"/>
      <c r="G282" s="43"/>
      <c r="H282" s="44" t="s">
        <v>24</v>
      </c>
      <c r="J282" s="16"/>
      <c r="K282" s="17"/>
      <c r="L282" s="18"/>
      <c r="M282" s="18"/>
    </row>
    <row r="283" spans="2:13" ht="15.75" thickBot="1">
      <c r="B283" s="36">
        <v>1</v>
      </c>
      <c r="C283" s="5"/>
      <c r="D283" s="6"/>
      <c r="E283" s="6"/>
      <c r="F283" s="6"/>
      <c r="G283" s="43"/>
      <c r="H283" s="44">
        <f>SUM(G280:G283)</f>
        <v>0</v>
      </c>
      <c r="J283" s="16"/>
      <c r="K283" s="17"/>
      <c r="L283" s="18"/>
      <c r="M283" s="18"/>
    </row>
    <row r="284" spans="2:13">
      <c r="B284" s="27"/>
      <c r="C284" s="17"/>
      <c r="D284" s="18"/>
      <c r="E284" s="18"/>
      <c r="F284" s="42"/>
      <c r="G284" s="53"/>
      <c r="J284" s="16"/>
      <c r="K284" s="17"/>
      <c r="L284" s="18"/>
      <c r="M284" s="18"/>
    </row>
    <row r="285" spans="2:13">
      <c r="B285" s="15" t="s">
        <v>97</v>
      </c>
      <c r="C285" s="17"/>
      <c r="D285" s="18"/>
      <c r="E285" s="18"/>
      <c r="F285" s="42"/>
      <c r="G285" s="53"/>
      <c r="J285" s="16"/>
      <c r="K285" s="17"/>
      <c r="L285" s="18"/>
      <c r="M285" s="18"/>
    </row>
    <row r="286" spans="2:13" ht="15.75" thickBot="1">
      <c r="B286" s="27"/>
      <c r="C286" s="17"/>
      <c r="D286" s="18"/>
      <c r="E286" s="18"/>
      <c r="F286" s="42"/>
      <c r="G286" s="53"/>
      <c r="J286" s="16"/>
      <c r="K286" s="17"/>
      <c r="L286" s="18"/>
      <c r="M286" s="18"/>
    </row>
    <row r="287" spans="2:13" ht="15.75" thickBot="1">
      <c r="B287" s="24" t="s">
        <v>3</v>
      </c>
      <c r="C287" s="24" t="s">
        <v>29</v>
      </c>
      <c r="D287" s="24" t="s">
        <v>31</v>
      </c>
      <c r="E287" s="24" t="s">
        <v>32</v>
      </c>
      <c r="F287" s="24" t="s">
        <v>30</v>
      </c>
      <c r="G287" s="44" t="s">
        <v>15</v>
      </c>
      <c r="H287" s="50"/>
      <c r="J287" s="16"/>
      <c r="K287" s="34" t="s">
        <v>100</v>
      </c>
      <c r="L287" s="18"/>
      <c r="M287" s="18"/>
    </row>
    <row r="288" spans="2:13" ht="16.5" thickBot="1">
      <c r="B288" s="36">
        <v>4</v>
      </c>
      <c r="C288" s="58"/>
      <c r="D288" s="57"/>
      <c r="E288" s="43"/>
      <c r="F288" s="59"/>
      <c r="G288" s="43"/>
      <c r="H288" s="50"/>
      <c r="J288" s="16"/>
      <c r="K288" s="17"/>
      <c r="L288" s="18"/>
      <c r="M288" s="18"/>
    </row>
    <row r="289" spans="2:18" ht="16.5" thickBot="1">
      <c r="B289" s="36">
        <v>3</v>
      </c>
      <c r="C289" s="58"/>
      <c r="D289" s="60"/>
      <c r="E289" s="43"/>
      <c r="F289" s="59"/>
      <c r="G289" s="43"/>
      <c r="H289" s="50"/>
      <c r="J289" s="16"/>
      <c r="K289" s="17"/>
      <c r="L289" s="18"/>
      <c r="M289" s="18"/>
    </row>
    <row r="290" spans="2:18" ht="16.5" thickBot="1">
      <c r="B290" s="36">
        <v>2</v>
      </c>
      <c r="C290" s="58"/>
      <c r="D290" s="57"/>
      <c r="E290" s="43"/>
      <c r="F290" s="59"/>
      <c r="G290" s="43"/>
      <c r="H290" s="44" t="s">
        <v>24</v>
      </c>
      <c r="J290" s="16"/>
      <c r="K290" s="17"/>
      <c r="L290" s="18"/>
      <c r="M290" s="18"/>
    </row>
    <row r="291" spans="2:18" ht="15.75" thickBot="1">
      <c r="B291" s="36">
        <v>1</v>
      </c>
      <c r="C291" s="5"/>
      <c r="D291" s="6"/>
      <c r="E291" s="6"/>
      <c r="F291" s="6"/>
      <c r="G291" s="43"/>
      <c r="H291" s="44">
        <f>SUM(G288:G291)</f>
        <v>0</v>
      </c>
      <c r="J291" s="16"/>
      <c r="K291" s="17"/>
      <c r="L291" s="18"/>
      <c r="M291" s="18"/>
    </row>
    <row r="292" spans="2:18">
      <c r="B292" s="63"/>
      <c r="C292" s="17"/>
      <c r="D292" s="18"/>
      <c r="E292" s="18"/>
      <c r="F292" s="18"/>
      <c r="G292" s="102"/>
      <c r="H292" s="53"/>
      <c r="J292" s="16"/>
      <c r="K292" s="17"/>
      <c r="L292" s="18"/>
      <c r="M292" s="18"/>
    </row>
    <row r="293" spans="2:18">
      <c r="B293" s="169" t="s">
        <v>270</v>
      </c>
      <c r="C293" s="170"/>
      <c r="D293" s="171"/>
      <c r="E293" s="171"/>
      <c r="F293" s="172"/>
      <c r="G293" s="172"/>
      <c r="H293" s="172"/>
      <c r="I293" s="172"/>
      <c r="J293" s="173"/>
      <c r="K293" s="170"/>
      <c r="L293" s="171"/>
      <c r="M293" s="171"/>
      <c r="N293" s="172"/>
      <c r="O293" s="172"/>
      <c r="P293" s="172"/>
      <c r="Q293" s="172"/>
      <c r="R293" s="172"/>
    </row>
    <row r="294" spans="2:18" ht="15.75" thickBot="1">
      <c r="B294" s="169"/>
      <c r="C294" s="170"/>
      <c r="D294" s="171"/>
      <c r="E294" s="171"/>
      <c r="F294" s="172"/>
      <c r="G294" s="172"/>
      <c r="H294" s="172"/>
      <c r="I294" s="172"/>
      <c r="J294" s="173"/>
      <c r="K294" s="170"/>
      <c r="L294" s="171"/>
      <c r="M294" s="171"/>
      <c r="N294" s="172"/>
      <c r="O294" s="172"/>
      <c r="P294" s="172"/>
      <c r="Q294" s="172"/>
      <c r="R294" s="172"/>
    </row>
    <row r="295" spans="2:18" ht="15.75" thickBot="1">
      <c r="B295" s="174" t="s">
        <v>3</v>
      </c>
      <c r="C295" s="174" t="s">
        <v>98</v>
      </c>
      <c r="D295" s="174" t="s">
        <v>296</v>
      </c>
      <c r="E295" s="174" t="s">
        <v>297</v>
      </c>
      <c r="F295" s="174" t="s">
        <v>298</v>
      </c>
      <c r="G295" s="274" t="s">
        <v>299</v>
      </c>
      <c r="H295" s="275"/>
      <c r="I295" s="175"/>
      <c r="J295" s="173"/>
      <c r="K295" s="176" t="s">
        <v>300</v>
      </c>
      <c r="L295" s="171"/>
      <c r="M295" s="171"/>
      <c r="N295" s="172"/>
      <c r="O295" s="172"/>
      <c r="P295" s="172"/>
      <c r="Q295" s="172"/>
      <c r="R295" s="172"/>
    </row>
    <row r="296" spans="2:18" ht="15.75" thickBot="1">
      <c r="B296" s="177">
        <v>4</v>
      </c>
      <c r="C296" s="178"/>
      <c r="D296" s="179"/>
      <c r="E296" s="178"/>
      <c r="F296" s="178"/>
      <c r="G296" s="276"/>
      <c r="H296" s="277"/>
      <c r="I296" s="175"/>
      <c r="J296" s="173"/>
      <c r="K296" s="170"/>
      <c r="L296" s="171"/>
      <c r="M296" s="171"/>
      <c r="N296" s="172"/>
      <c r="O296" s="172"/>
      <c r="P296" s="172"/>
      <c r="Q296" s="172"/>
      <c r="R296" s="172"/>
    </row>
    <row r="297" spans="2:18" ht="15.75" thickBot="1">
      <c r="B297" s="177">
        <v>3</v>
      </c>
      <c r="C297" s="178"/>
      <c r="D297" s="179"/>
      <c r="E297" s="178"/>
      <c r="F297" s="178"/>
      <c r="G297" s="276"/>
      <c r="H297" s="277"/>
      <c r="I297" s="175"/>
      <c r="J297" s="173"/>
      <c r="K297" s="170"/>
      <c r="L297" s="171"/>
      <c r="M297" s="171"/>
      <c r="N297" s="172"/>
      <c r="O297" s="172"/>
      <c r="P297" s="172"/>
      <c r="Q297" s="172"/>
      <c r="R297" s="172"/>
    </row>
    <row r="298" spans="2:18" ht="15.75" thickBot="1">
      <c r="B298" s="177">
        <v>2</v>
      </c>
      <c r="C298" s="178"/>
      <c r="D298" s="178"/>
      <c r="E298" s="178"/>
      <c r="F298" s="178"/>
      <c r="G298" s="276"/>
      <c r="H298" s="277"/>
      <c r="I298" s="180" t="s">
        <v>24</v>
      </c>
      <c r="J298" s="173"/>
      <c r="K298" s="170"/>
      <c r="L298" s="171"/>
      <c r="M298" s="171"/>
      <c r="N298" s="172"/>
      <c r="O298" s="172"/>
      <c r="P298" s="172"/>
      <c r="Q298" s="172"/>
      <c r="R298" s="172"/>
    </row>
    <row r="299" spans="2:18" ht="15.75" thickBot="1">
      <c r="B299" s="177">
        <v>1</v>
      </c>
      <c r="C299" s="178"/>
      <c r="D299" s="178"/>
      <c r="E299" s="178"/>
      <c r="F299" s="178"/>
      <c r="G299" s="276"/>
      <c r="H299" s="277"/>
      <c r="I299" s="181">
        <f>SUM(H296:H299)</f>
        <v>0</v>
      </c>
      <c r="J299" s="173"/>
      <c r="K299" s="170"/>
      <c r="L299" s="171"/>
      <c r="M299" s="171"/>
      <c r="N299" s="172"/>
      <c r="O299" s="172"/>
      <c r="P299" s="172"/>
      <c r="Q299" s="172"/>
      <c r="R299" s="172"/>
    </row>
    <row r="300" spans="2:18">
      <c r="B300" s="27"/>
      <c r="C300" s="17"/>
      <c r="D300" s="18"/>
      <c r="E300" s="18"/>
      <c r="F300" s="18"/>
      <c r="G300" s="102"/>
      <c r="H300" s="53"/>
      <c r="J300" s="16"/>
      <c r="K300" s="17"/>
      <c r="L300" s="18"/>
      <c r="M300" s="18"/>
    </row>
    <row r="301" spans="2:18">
      <c r="B301" s="15" t="s">
        <v>301</v>
      </c>
      <c r="C301" s="17"/>
      <c r="D301" s="18"/>
      <c r="E301" s="18"/>
      <c r="J301" s="16"/>
      <c r="K301" s="17"/>
      <c r="L301" s="18"/>
      <c r="M301" s="18"/>
    </row>
    <row r="302" spans="2:18" ht="15.75" thickBot="1">
      <c r="B302" s="15"/>
      <c r="C302" s="17"/>
      <c r="D302" s="18"/>
      <c r="E302" s="18"/>
      <c r="J302" s="16"/>
      <c r="K302" s="17"/>
      <c r="L302" s="18"/>
      <c r="M302" s="18"/>
    </row>
    <row r="303" spans="2:18" ht="15.75" thickBot="1">
      <c r="B303" s="24" t="s">
        <v>3</v>
      </c>
      <c r="C303" s="24" t="s">
        <v>98</v>
      </c>
      <c r="D303" s="24" t="s">
        <v>99</v>
      </c>
      <c r="E303" s="24" t="s">
        <v>124</v>
      </c>
      <c r="F303" s="24" t="s">
        <v>19</v>
      </c>
      <c r="G303" s="24" t="s">
        <v>20</v>
      </c>
      <c r="H303" s="44" t="s">
        <v>15</v>
      </c>
      <c r="I303" s="52"/>
      <c r="J303" s="16"/>
      <c r="K303" s="34" t="s">
        <v>102</v>
      </c>
      <c r="L303" s="18"/>
      <c r="M303" s="18"/>
    </row>
    <row r="304" spans="2:18" ht="15.75" thickBot="1">
      <c r="B304" s="36">
        <v>4</v>
      </c>
      <c r="C304" s="43"/>
      <c r="D304" s="46"/>
      <c r="E304" s="43"/>
      <c r="F304" s="43"/>
      <c r="G304" s="43"/>
      <c r="H304" s="43"/>
      <c r="I304" s="52"/>
      <c r="J304" s="16"/>
      <c r="K304" s="17"/>
      <c r="L304" s="18"/>
      <c r="M304" s="18"/>
    </row>
    <row r="305" spans="2:13" ht="15.75" thickBot="1">
      <c r="B305" s="36">
        <v>3</v>
      </c>
      <c r="C305" s="43"/>
      <c r="D305" s="46"/>
      <c r="E305" s="43"/>
      <c r="F305" s="43"/>
      <c r="G305" s="43"/>
      <c r="H305" s="43"/>
      <c r="I305" s="52"/>
      <c r="J305" s="16"/>
      <c r="K305" s="17"/>
      <c r="L305" s="18"/>
      <c r="M305" s="18"/>
    </row>
    <row r="306" spans="2:13" ht="15.75" thickBot="1">
      <c r="B306" s="36">
        <v>2</v>
      </c>
      <c r="C306" s="43"/>
      <c r="D306" s="43"/>
      <c r="E306" s="43"/>
      <c r="F306" s="43"/>
      <c r="G306" s="43"/>
      <c r="H306" s="43"/>
      <c r="I306" s="44" t="s">
        <v>24</v>
      </c>
      <c r="J306" s="16"/>
      <c r="K306" s="17"/>
      <c r="L306" s="18"/>
      <c r="M306" s="18"/>
    </row>
    <row r="307" spans="2:13" ht="15.75" thickBot="1">
      <c r="B307" s="36">
        <v>1</v>
      </c>
      <c r="C307" s="43"/>
      <c r="D307" s="43"/>
      <c r="E307" s="43"/>
      <c r="F307" s="43"/>
      <c r="G307" s="43"/>
      <c r="H307" s="43"/>
      <c r="I307" s="48">
        <f>SUM(H304:H307)</f>
        <v>0</v>
      </c>
      <c r="J307" s="16"/>
      <c r="K307" s="17"/>
      <c r="L307" s="18"/>
      <c r="M307" s="18"/>
    </row>
    <row r="308" spans="2:13">
      <c r="B308" s="15"/>
      <c r="C308" s="17"/>
      <c r="D308" s="18"/>
      <c r="E308" s="18"/>
      <c r="J308" s="16"/>
      <c r="K308" s="17"/>
      <c r="L308" s="18"/>
      <c r="M308" s="18"/>
    </row>
    <row r="309" spans="2:13">
      <c r="B309" s="15" t="s">
        <v>302</v>
      </c>
      <c r="C309" s="17"/>
      <c r="D309" s="18"/>
      <c r="E309" s="18"/>
      <c r="J309" s="16"/>
      <c r="K309" s="17"/>
      <c r="L309" s="18"/>
      <c r="M309" s="18"/>
    </row>
    <row r="310" spans="2:13" ht="15.75" thickBot="1">
      <c r="B310" s="15"/>
      <c r="C310" s="17"/>
      <c r="D310" s="18"/>
      <c r="E310" s="18"/>
      <c r="J310" s="16"/>
      <c r="K310" s="17"/>
      <c r="L310" s="18"/>
      <c r="M310" s="18"/>
    </row>
    <row r="311" spans="2:13" ht="15.75" thickBot="1">
      <c r="B311" s="24" t="s">
        <v>3</v>
      </c>
      <c r="C311" s="24" t="s">
        <v>98</v>
      </c>
      <c r="D311" s="24" t="s">
        <v>99</v>
      </c>
      <c r="E311" s="24" t="s">
        <v>124</v>
      </c>
      <c r="F311" s="24" t="s">
        <v>19</v>
      </c>
      <c r="G311" s="24" t="s">
        <v>20</v>
      </c>
      <c r="H311" s="44" t="s">
        <v>15</v>
      </c>
      <c r="I311" s="52"/>
      <c r="J311" s="16"/>
      <c r="K311" s="34" t="s">
        <v>102</v>
      </c>
      <c r="L311" s="18"/>
      <c r="M311" s="18"/>
    </row>
    <row r="312" spans="2:13" ht="15.75" thickBot="1">
      <c r="B312" s="36">
        <v>4</v>
      </c>
      <c r="C312" s="43"/>
      <c r="D312" s="46"/>
      <c r="E312" s="43"/>
      <c r="F312" s="43"/>
      <c r="G312" s="43"/>
      <c r="H312" s="43"/>
      <c r="I312" s="52"/>
      <c r="J312" s="16"/>
      <c r="K312" s="17"/>
      <c r="L312" s="18"/>
      <c r="M312" s="18"/>
    </row>
    <row r="313" spans="2:13" ht="15.75" thickBot="1">
      <c r="B313" s="36">
        <v>3</v>
      </c>
      <c r="C313" s="43"/>
      <c r="D313" s="46"/>
      <c r="E313" s="43"/>
      <c r="F313" s="43"/>
      <c r="G313" s="43"/>
      <c r="H313" s="43"/>
      <c r="I313" s="52"/>
      <c r="J313" s="16"/>
      <c r="K313" s="17"/>
      <c r="L313" s="18"/>
      <c r="M313" s="18"/>
    </row>
    <row r="314" spans="2:13" ht="15.75" thickBot="1">
      <c r="B314" s="36">
        <v>2</v>
      </c>
      <c r="C314" s="43"/>
      <c r="D314" s="43"/>
      <c r="E314" s="43"/>
      <c r="F314" s="43"/>
      <c r="G314" s="43"/>
      <c r="H314" s="43"/>
      <c r="I314" s="44" t="s">
        <v>24</v>
      </c>
      <c r="J314" s="16"/>
      <c r="K314" s="17"/>
      <c r="L314" s="18"/>
      <c r="M314" s="18"/>
    </row>
    <row r="315" spans="2:13" ht="15.75" thickBot="1">
      <c r="B315" s="36">
        <v>1</v>
      </c>
      <c r="C315" s="43"/>
      <c r="D315" s="43"/>
      <c r="E315" s="43"/>
      <c r="F315" s="43"/>
      <c r="G315" s="43"/>
      <c r="H315" s="43"/>
      <c r="I315" s="48">
        <f>SUM(H312:H315)</f>
        <v>0</v>
      </c>
      <c r="J315" s="16"/>
      <c r="K315" s="17"/>
      <c r="L315" s="18"/>
      <c r="M315" s="18"/>
    </row>
    <row r="316" spans="2:13">
      <c r="B316" s="15"/>
      <c r="C316" s="17"/>
      <c r="D316" s="18"/>
      <c r="E316" s="18"/>
      <c r="J316" s="16"/>
      <c r="K316" s="17"/>
      <c r="L316" s="18"/>
      <c r="M316" s="18"/>
    </row>
    <row r="317" spans="2:13">
      <c r="B317" s="15" t="s">
        <v>303</v>
      </c>
      <c r="C317" s="17"/>
      <c r="D317" s="18"/>
      <c r="E317" s="18"/>
      <c r="J317" s="16"/>
      <c r="K317" s="17"/>
      <c r="L317" s="18"/>
      <c r="M317" s="18"/>
    </row>
    <row r="318" spans="2:13" ht="15.75" thickBot="1">
      <c r="B318" s="15"/>
      <c r="C318" s="17"/>
      <c r="D318" s="18"/>
      <c r="E318" s="18"/>
      <c r="J318" s="16"/>
      <c r="K318" s="17"/>
      <c r="L318" s="18"/>
      <c r="M318" s="18"/>
    </row>
    <row r="319" spans="2:13" ht="15.75" thickBot="1">
      <c r="B319" s="24" t="s">
        <v>3</v>
      </c>
      <c r="C319" s="24" t="s">
        <v>98</v>
      </c>
      <c r="D319" s="24" t="s">
        <v>101</v>
      </c>
      <c r="E319" s="24" t="s">
        <v>124</v>
      </c>
      <c r="F319" s="24" t="s">
        <v>19</v>
      </c>
      <c r="G319" s="24" t="s">
        <v>20</v>
      </c>
      <c r="H319" s="44" t="s">
        <v>15</v>
      </c>
      <c r="I319" s="52"/>
      <c r="J319" s="16"/>
      <c r="K319" s="34" t="s">
        <v>102</v>
      </c>
      <c r="L319" s="18"/>
      <c r="M319" s="18"/>
    </row>
    <row r="320" spans="2:13" ht="15.75" thickBot="1">
      <c r="B320" s="36">
        <v>4</v>
      </c>
      <c r="C320" s="43"/>
      <c r="D320" s="46"/>
      <c r="E320" s="43"/>
      <c r="F320" s="43"/>
      <c r="G320" s="43"/>
      <c r="H320" s="43"/>
      <c r="I320" s="52"/>
      <c r="J320" s="16"/>
      <c r="K320" s="17"/>
      <c r="L320" s="18"/>
      <c r="M320" s="18"/>
    </row>
    <row r="321" spans="2:13" ht="15.75" thickBot="1">
      <c r="B321" s="36">
        <v>3</v>
      </c>
      <c r="C321" s="43"/>
      <c r="D321" s="46"/>
      <c r="E321" s="43"/>
      <c r="F321" s="43"/>
      <c r="G321" s="43"/>
      <c r="H321" s="43"/>
      <c r="I321" s="52"/>
      <c r="J321" s="16"/>
      <c r="K321" s="17"/>
      <c r="L321" s="18"/>
      <c r="M321" s="18"/>
    </row>
    <row r="322" spans="2:13" ht="15.75" thickBot="1">
      <c r="B322" s="36">
        <v>2</v>
      </c>
      <c r="C322" s="43"/>
      <c r="D322" s="43"/>
      <c r="E322" s="43"/>
      <c r="F322" s="43"/>
      <c r="G322" s="43"/>
      <c r="H322" s="43"/>
      <c r="I322" s="44" t="s">
        <v>24</v>
      </c>
      <c r="J322" s="16"/>
      <c r="K322" s="17"/>
      <c r="L322" s="18"/>
      <c r="M322" s="18"/>
    </row>
    <row r="323" spans="2:13" ht="15.75" thickBot="1">
      <c r="B323" s="36">
        <v>1</v>
      </c>
      <c r="C323" s="43"/>
      <c r="D323" s="43"/>
      <c r="E323" s="43"/>
      <c r="F323" s="43"/>
      <c r="G323" s="43"/>
      <c r="H323" s="43"/>
      <c r="I323" s="48">
        <f>SUM(H320:H323)</f>
        <v>0</v>
      </c>
      <c r="J323" s="16"/>
      <c r="K323" s="17"/>
      <c r="L323" s="18"/>
      <c r="M323" s="18"/>
    </row>
    <row r="324" spans="2:13">
      <c r="B324" s="15"/>
      <c r="C324" s="17"/>
      <c r="D324" s="18"/>
      <c r="E324" s="18"/>
      <c r="J324" s="16"/>
      <c r="K324" s="17"/>
      <c r="L324" s="18"/>
      <c r="M324" s="18"/>
    </row>
    <row r="325" spans="2:13">
      <c r="B325" s="15" t="s">
        <v>304</v>
      </c>
      <c r="C325" s="17"/>
      <c r="D325" s="18"/>
      <c r="E325" s="18"/>
      <c r="J325" s="16"/>
      <c r="K325" s="17"/>
      <c r="L325" s="18"/>
      <c r="M325" s="18"/>
    </row>
    <row r="326" spans="2:13" ht="15.75" thickBot="1">
      <c r="B326" s="15"/>
      <c r="C326" s="17"/>
      <c r="D326" s="18"/>
      <c r="E326" s="18"/>
      <c r="J326" s="16"/>
      <c r="K326" s="17"/>
      <c r="L326" s="18"/>
      <c r="M326" s="18"/>
    </row>
    <row r="327" spans="2:13" ht="15.75" thickBot="1">
      <c r="B327" s="24" t="s">
        <v>3</v>
      </c>
      <c r="C327" s="24" t="s">
        <v>98</v>
      </c>
      <c r="D327" s="24" t="s">
        <v>101</v>
      </c>
      <c r="E327" s="24" t="s">
        <v>124</v>
      </c>
      <c r="F327" s="24" t="s">
        <v>19</v>
      </c>
      <c r="G327" s="24" t="s">
        <v>20</v>
      </c>
      <c r="H327" s="44" t="s">
        <v>15</v>
      </c>
      <c r="I327" s="52"/>
      <c r="J327" s="16"/>
      <c r="K327" s="34" t="s">
        <v>102</v>
      </c>
      <c r="L327" s="18"/>
      <c r="M327" s="18"/>
    </row>
    <row r="328" spans="2:13" ht="15.75" thickBot="1">
      <c r="B328" s="36">
        <v>4</v>
      </c>
      <c r="C328" s="43"/>
      <c r="D328" s="46"/>
      <c r="E328" s="43"/>
      <c r="F328" s="43"/>
      <c r="G328" s="43"/>
      <c r="H328" s="43"/>
      <c r="I328" s="52"/>
      <c r="J328" s="16"/>
      <c r="K328" s="17"/>
      <c r="L328" s="18"/>
      <c r="M328" s="18"/>
    </row>
    <row r="329" spans="2:13" ht="15.75" thickBot="1">
      <c r="B329" s="36">
        <v>3</v>
      </c>
      <c r="C329" s="43"/>
      <c r="D329" s="46"/>
      <c r="E329" s="43"/>
      <c r="F329" s="43"/>
      <c r="G329" s="43"/>
      <c r="H329" s="43"/>
      <c r="I329" s="52"/>
      <c r="J329" s="16"/>
      <c r="K329" s="17"/>
      <c r="L329" s="18"/>
      <c r="M329" s="18"/>
    </row>
    <row r="330" spans="2:13" ht="15.75" thickBot="1">
      <c r="B330" s="36">
        <v>2</v>
      </c>
      <c r="C330" s="43"/>
      <c r="D330" s="43"/>
      <c r="E330" s="43"/>
      <c r="F330" s="43"/>
      <c r="G330" s="43"/>
      <c r="H330" s="43"/>
      <c r="I330" s="44" t="s">
        <v>24</v>
      </c>
      <c r="J330" s="16"/>
      <c r="K330" s="17"/>
      <c r="L330" s="18"/>
      <c r="M330" s="18"/>
    </row>
    <row r="331" spans="2:13" ht="15.75" thickBot="1">
      <c r="B331" s="36">
        <v>1</v>
      </c>
      <c r="C331" s="43"/>
      <c r="D331" s="43"/>
      <c r="E331" s="43"/>
      <c r="F331" s="43"/>
      <c r="G331" s="43"/>
      <c r="H331" s="43"/>
      <c r="I331" s="48">
        <f>SUM(H328:H331)</f>
        <v>0</v>
      </c>
      <c r="J331" s="16"/>
      <c r="K331" s="17"/>
      <c r="L331" s="18"/>
      <c r="M331" s="18"/>
    </row>
    <row r="332" spans="2:13">
      <c r="B332" s="15"/>
      <c r="C332" s="17"/>
      <c r="D332" s="18"/>
      <c r="E332" s="18"/>
      <c r="J332" s="16"/>
      <c r="K332" s="17"/>
      <c r="L332" s="18"/>
      <c r="M332" s="18"/>
    </row>
    <row r="333" spans="2:13">
      <c r="B333" s="15" t="s">
        <v>305</v>
      </c>
      <c r="C333" s="17"/>
      <c r="D333" s="18"/>
      <c r="E333" s="18"/>
      <c r="J333" s="16"/>
      <c r="K333" s="17"/>
      <c r="L333" s="18"/>
      <c r="M333" s="18"/>
    </row>
    <row r="334" spans="2:13" ht="15.75" thickBot="1">
      <c r="B334" s="15"/>
      <c r="C334" s="17"/>
      <c r="D334" s="18"/>
      <c r="E334" s="18"/>
      <c r="J334" s="16"/>
      <c r="K334" s="17"/>
      <c r="L334" s="18"/>
      <c r="M334" s="18"/>
    </row>
    <row r="335" spans="2:13" ht="30.75" thickBot="1">
      <c r="B335" s="28" t="s">
        <v>3</v>
      </c>
      <c r="C335" s="28" t="s">
        <v>98</v>
      </c>
      <c r="D335" s="28" t="s">
        <v>103</v>
      </c>
      <c r="E335" s="28" t="s">
        <v>124</v>
      </c>
      <c r="F335" s="28" t="s">
        <v>19</v>
      </c>
      <c r="G335" s="28" t="s">
        <v>125</v>
      </c>
      <c r="H335" s="44" t="s">
        <v>15</v>
      </c>
      <c r="I335" s="52"/>
      <c r="J335" s="16"/>
      <c r="K335" s="34" t="s">
        <v>102</v>
      </c>
      <c r="L335" s="18"/>
      <c r="M335" s="18"/>
    </row>
    <row r="336" spans="2:13" ht="15.75" thickBot="1">
      <c r="B336" s="36">
        <v>4</v>
      </c>
      <c r="C336" s="43"/>
      <c r="D336" s="46"/>
      <c r="E336" s="43"/>
      <c r="F336" s="43"/>
      <c r="G336" s="43"/>
      <c r="H336" s="43"/>
      <c r="I336" s="52"/>
      <c r="J336" s="16"/>
      <c r="K336" s="17"/>
      <c r="L336" s="18"/>
      <c r="M336" s="18"/>
    </row>
    <row r="337" spans="2:13" ht="15.75" thickBot="1">
      <c r="B337" s="36">
        <v>3</v>
      </c>
      <c r="C337" s="43"/>
      <c r="D337" s="46"/>
      <c r="E337" s="43"/>
      <c r="F337" s="43"/>
      <c r="G337" s="43"/>
      <c r="H337" s="43"/>
      <c r="I337" s="52"/>
      <c r="J337" s="16"/>
      <c r="K337" s="17"/>
      <c r="L337" s="18"/>
      <c r="M337" s="18"/>
    </row>
    <row r="338" spans="2:13" ht="15.75" thickBot="1">
      <c r="B338" s="36">
        <v>2</v>
      </c>
      <c r="C338" s="43"/>
      <c r="D338" s="43"/>
      <c r="E338" s="43"/>
      <c r="F338" s="43"/>
      <c r="G338" s="43"/>
      <c r="H338" s="43"/>
      <c r="I338" s="44" t="s">
        <v>24</v>
      </c>
      <c r="J338" s="16"/>
      <c r="K338" s="17"/>
      <c r="L338" s="18"/>
      <c r="M338" s="18"/>
    </row>
    <row r="339" spans="2:13" ht="15.75" thickBot="1">
      <c r="B339" s="36">
        <v>1</v>
      </c>
      <c r="C339" s="43"/>
      <c r="D339" s="43"/>
      <c r="E339" s="43"/>
      <c r="F339" s="43"/>
      <c r="G339" s="43"/>
      <c r="H339" s="43"/>
      <c r="I339" s="48">
        <f>SUM(H336:H339)</f>
        <v>0</v>
      </c>
      <c r="J339" s="16"/>
      <c r="K339" s="17"/>
      <c r="L339" s="18"/>
      <c r="M339" s="18"/>
    </row>
    <row r="340" spans="2:13">
      <c r="B340" s="15"/>
      <c r="C340" s="17"/>
      <c r="D340" s="18"/>
      <c r="E340" s="18"/>
      <c r="J340" s="16"/>
      <c r="K340" s="17"/>
      <c r="L340" s="18"/>
      <c r="M340" s="18"/>
    </row>
    <row r="341" spans="2:13">
      <c r="B341" s="15" t="s">
        <v>306</v>
      </c>
      <c r="C341" s="17"/>
      <c r="D341" s="18"/>
      <c r="E341" s="18"/>
      <c r="J341" s="16"/>
      <c r="K341" s="17"/>
      <c r="L341" s="18"/>
      <c r="M341" s="18"/>
    </row>
    <row r="342" spans="2:13" ht="15.75" thickBot="1">
      <c r="B342" s="15"/>
      <c r="C342" s="17"/>
      <c r="D342" s="18"/>
      <c r="E342" s="18"/>
      <c r="J342" s="16"/>
      <c r="K342" s="17"/>
      <c r="L342" s="18"/>
      <c r="M342" s="18"/>
    </row>
    <row r="343" spans="2:13" ht="30.75" thickBot="1">
      <c r="B343" s="28" t="s">
        <v>3</v>
      </c>
      <c r="C343" s="28" t="s">
        <v>98</v>
      </c>
      <c r="D343" s="28" t="s">
        <v>103</v>
      </c>
      <c r="E343" s="28" t="s">
        <v>124</v>
      </c>
      <c r="F343" s="28" t="s">
        <v>19</v>
      </c>
      <c r="G343" s="28" t="s">
        <v>125</v>
      </c>
      <c r="H343" s="44" t="s">
        <v>15</v>
      </c>
      <c r="I343" s="52"/>
      <c r="J343" s="16"/>
      <c r="K343" s="34" t="s">
        <v>102</v>
      </c>
      <c r="L343" s="18"/>
      <c r="M343" s="18"/>
    </row>
    <row r="344" spans="2:13" ht="15.75" thickBot="1">
      <c r="B344" s="36">
        <v>4</v>
      </c>
      <c r="C344" s="43"/>
      <c r="D344" s="46"/>
      <c r="E344" s="43"/>
      <c r="F344" s="43"/>
      <c r="G344" s="43"/>
      <c r="H344" s="43"/>
      <c r="I344" s="52"/>
      <c r="J344" s="16"/>
      <c r="K344" s="17"/>
      <c r="L344" s="18"/>
      <c r="M344" s="18"/>
    </row>
    <row r="345" spans="2:13" ht="15.75" thickBot="1">
      <c r="B345" s="36">
        <v>3</v>
      </c>
      <c r="C345" s="43"/>
      <c r="D345" s="46"/>
      <c r="E345" s="43"/>
      <c r="F345" s="43"/>
      <c r="G345" s="43"/>
      <c r="H345" s="43"/>
      <c r="I345" s="52"/>
      <c r="J345" s="16"/>
      <c r="K345" s="17"/>
      <c r="L345" s="18"/>
      <c r="M345" s="18"/>
    </row>
    <row r="346" spans="2:13" ht="15.75" thickBot="1">
      <c r="B346" s="36">
        <v>2</v>
      </c>
      <c r="C346" s="43"/>
      <c r="D346" s="43"/>
      <c r="E346" s="43"/>
      <c r="F346" s="43"/>
      <c r="G346" s="43"/>
      <c r="H346" s="43"/>
      <c r="I346" s="44" t="s">
        <v>24</v>
      </c>
      <c r="J346" s="16"/>
      <c r="K346" s="17"/>
      <c r="L346" s="18"/>
      <c r="M346" s="18"/>
    </row>
    <row r="347" spans="2:13" ht="15.75" thickBot="1">
      <c r="B347" s="36">
        <v>1</v>
      </c>
      <c r="C347" s="43"/>
      <c r="D347" s="43"/>
      <c r="E347" s="43"/>
      <c r="F347" s="43"/>
      <c r="G347" s="43"/>
      <c r="H347" s="43"/>
      <c r="I347" s="48">
        <f>SUM(H344:H347)</f>
        <v>0</v>
      </c>
      <c r="J347" s="16"/>
      <c r="K347" s="17"/>
      <c r="L347" s="18"/>
      <c r="M347" s="18"/>
    </row>
    <row r="348" spans="2:13">
      <c r="B348" s="15"/>
      <c r="C348" s="17"/>
      <c r="D348" s="18"/>
      <c r="E348" s="18"/>
      <c r="J348" s="16"/>
      <c r="K348" s="17"/>
      <c r="L348" s="18"/>
      <c r="M348" s="18"/>
    </row>
    <row r="349" spans="2:13">
      <c r="B349" s="15" t="s">
        <v>307</v>
      </c>
      <c r="C349" s="17"/>
      <c r="D349" s="18"/>
      <c r="E349" s="18"/>
      <c r="J349" s="16"/>
      <c r="K349" s="17"/>
      <c r="L349" s="18"/>
      <c r="M349" s="18"/>
    </row>
    <row r="350" spans="2:13" ht="15.75" thickBot="1">
      <c r="B350" s="15"/>
      <c r="C350" s="17"/>
      <c r="D350" s="18"/>
      <c r="E350" s="18"/>
      <c r="J350" s="16"/>
      <c r="K350" s="17"/>
      <c r="L350" s="18"/>
      <c r="M350" s="18"/>
    </row>
    <row r="351" spans="2:13" ht="30.75" thickBot="1">
      <c r="B351" s="28" t="s">
        <v>3</v>
      </c>
      <c r="C351" s="28" t="s">
        <v>23</v>
      </c>
      <c r="D351" s="28" t="s">
        <v>27</v>
      </c>
      <c r="E351" s="28" t="s">
        <v>28</v>
      </c>
      <c r="F351" s="28" t="s">
        <v>104</v>
      </c>
      <c r="G351" s="28" t="s">
        <v>126</v>
      </c>
      <c r="H351" s="44" t="s">
        <v>15</v>
      </c>
      <c r="I351" s="50"/>
      <c r="J351" s="16"/>
      <c r="K351" s="34" t="s">
        <v>102</v>
      </c>
      <c r="L351" s="18"/>
      <c r="M351" s="18"/>
    </row>
    <row r="352" spans="2:13" ht="15.75" thickBot="1">
      <c r="B352" s="36">
        <v>4</v>
      </c>
      <c r="C352" s="43"/>
      <c r="D352" s="43"/>
      <c r="E352" s="46"/>
      <c r="F352" s="43"/>
      <c r="G352" s="43"/>
      <c r="H352" s="43"/>
      <c r="I352" s="50"/>
      <c r="J352" s="16"/>
      <c r="K352" s="17"/>
      <c r="L352" s="18"/>
      <c r="M352" s="18"/>
    </row>
    <row r="353" spans="2:13" ht="15.75" thickBot="1">
      <c r="B353" s="36">
        <v>3</v>
      </c>
      <c r="C353" s="43"/>
      <c r="D353" s="43"/>
      <c r="E353" s="43"/>
      <c r="F353" s="43"/>
      <c r="G353" s="43"/>
      <c r="H353" s="43"/>
      <c r="I353" s="50"/>
      <c r="J353" s="16"/>
      <c r="K353" s="17"/>
      <c r="L353" s="18"/>
      <c r="M353" s="18"/>
    </row>
    <row r="354" spans="2:13" ht="15.75" thickBot="1">
      <c r="B354" s="36">
        <v>2</v>
      </c>
      <c r="C354" s="43"/>
      <c r="D354" s="43"/>
      <c r="E354" s="43"/>
      <c r="F354" s="43"/>
      <c r="G354" s="43"/>
      <c r="H354" s="43"/>
      <c r="I354" s="44" t="s">
        <v>24</v>
      </c>
      <c r="J354" s="16"/>
      <c r="K354" s="17"/>
      <c r="L354" s="18"/>
      <c r="M354" s="18"/>
    </row>
    <row r="355" spans="2:13" ht="15.75" thickBot="1">
      <c r="B355" s="36">
        <v>1</v>
      </c>
      <c r="C355" s="43"/>
      <c r="D355" s="43"/>
      <c r="E355" s="43"/>
      <c r="F355" s="43"/>
      <c r="G355" s="43"/>
      <c r="H355" s="43"/>
      <c r="I355" s="44">
        <f>SUM(H352:H355)</f>
        <v>0</v>
      </c>
      <c r="J355" s="16"/>
      <c r="K355" s="17"/>
      <c r="L355" s="18"/>
      <c r="M355" s="18"/>
    </row>
    <row r="356" spans="2:13">
      <c r="B356" s="15"/>
      <c r="C356" s="17"/>
      <c r="D356" s="18"/>
      <c r="E356" s="18"/>
      <c r="J356" s="16"/>
      <c r="K356" s="17"/>
      <c r="L356" s="18"/>
      <c r="M356" s="18"/>
    </row>
    <row r="357" spans="2:13">
      <c r="B357" s="15" t="s">
        <v>308</v>
      </c>
      <c r="C357" s="17"/>
      <c r="D357" s="18"/>
      <c r="E357" s="18"/>
      <c r="J357" s="16"/>
      <c r="K357" s="17"/>
      <c r="L357" s="18"/>
      <c r="M357" s="18"/>
    </row>
    <row r="358" spans="2:13" ht="15.75" thickBot="1">
      <c r="B358" s="15"/>
      <c r="C358" s="17"/>
      <c r="D358" s="18"/>
      <c r="E358" s="18"/>
      <c r="J358" s="16"/>
      <c r="K358" s="17"/>
      <c r="L358" s="18"/>
      <c r="M358" s="18"/>
    </row>
    <row r="359" spans="2:13" ht="30.75" thickBot="1">
      <c r="B359" s="28" t="s">
        <v>3</v>
      </c>
      <c r="C359" s="28" t="s">
        <v>23</v>
      </c>
      <c r="D359" s="28" t="s">
        <v>27</v>
      </c>
      <c r="E359" s="28" t="s">
        <v>28</v>
      </c>
      <c r="F359" s="28" t="s">
        <v>104</v>
      </c>
      <c r="G359" s="28" t="s">
        <v>126</v>
      </c>
      <c r="H359" s="44" t="s">
        <v>15</v>
      </c>
      <c r="I359" s="50"/>
      <c r="J359" s="16"/>
      <c r="K359" s="34" t="s">
        <v>102</v>
      </c>
      <c r="L359" s="18"/>
      <c r="M359" s="18"/>
    </row>
    <row r="360" spans="2:13" ht="15.75" thickBot="1">
      <c r="B360" s="36">
        <v>4</v>
      </c>
      <c r="C360" s="43"/>
      <c r="D360" s="43"/>
      <c r="E360" s="46"/>
      <c r="F360" s="43"/>
      <c r="G360" s="43"/>
      <c r="H360" s="43"/>
      <c r="I360" s="50"/>
      <c r="J360" s="16"/>
      <c r="K360" s="17"/>
      <c r="L360" s="18"/>
      <c r="M360" s="18"/>
    </row>
    <row r="361" spans="2:13" ht="15.75" thickBot="1">
      <c r="B361" s="36">
        <v>3</v>
      </c>
      <c r="C361" s="43"/>
      <c r="D361" s="43"/>
      <c r="E361" s="43"/>
      <c r="F361" s="43"/>
      <c r="G361" s="43"/>
      <c r="H361" s="43"/>
      <c r="I361" s="50"/>
      <c r="J361" s="16"/>
      <c r="K361" s="17"/>
      <c r="L361" s="18"/>
      <c r="M361" s="18"/>
    </row>
    <row r="362" spans="2:13" ht="15.75" thickBot="1">
      <c r="B362" s="36">
        <v>2</v>
      </c>
      <c r="C362" s="43"/>
      <c r="D362" s="43"/>
      <c r="E362" s="43"/>
      <c r="F362" s="43"/>
      <c r="G362" s="43"/>
      <c r="H362" s="43"/>
      <c r="I362" s="44" t="s">
        <v>24</v>
      </c>
      <c r="J362" s="16"/>
      <c r="K362" s="17"/>
      <c r="L362" s="18"/>
      <c r="M362" s="18"/>
    </row>
    <row r="363" spans="2:13" ht="15.75" thickBot="1">
      <c r="B363" s="36">
        <v>1</v>
      </c>
      <c r="C363" s="43"/>
      <c r="D363" s="43"/>
      <c r="E363" s="43"/>
      <c r="F363" s="43"/>
      <c r="G363" s="43"/>
      <c r="H363" s="43"/>
      <c r="I363" s="44">
        <f>SUM(H360:H363)</f>
        <v>0</v>
      </c>
      <c r="J363" s="16"/>
      <c r="L363" s="18"/>
      <c r="M363" s="18"/>
    </row>
    <row r="364" spans="2:13">
      <c r="B364" s="15"/>
      <c r="C364" s="17"/>
      <c r="D364" s="18"/>
      <c r="E364" s="18"/>
      <c r="J364" s="16"/>
      <c r="K364" s="17"/>
      <c r="L364" s="18"/>
      <c r="M364" s="18"/>
    </row>
    <row r="365" spans="2:13">
      <c r="B365" s="15" t="s">
        <v>309</v>
      </c>
      <c r="C365" s="17"/>
      <c r="D365" s="18"/>
      <c r="E365" s="18"/>
      <c r="J365" s="16"/>
      <c r="K365" s="17"/>
      <c r="L365" s="18"/>
      <c r="M365" s="18"/>
    </row>
    <row r="366" spans="2:13" ht="15.75" thickBot="1">
      <c r="B366" s="15"/>
      <c r="C366" s="17"/>
      <c r="D366" s="18"/>
      <c r="E366" s="18"/>
      <c r="J366" s="16"/>
      <c r="K366" s="17"/>
      <c r="L366" s="18"/>
      <c r="M366" s="18"/>
    </row>
    <row r="367" spans="2:13" ht="30.75" thickBot="1">
      <c r="B367" s="28" t="s">
        <v>3</v>
      </c>
      <c r="C367" s="28" t="s">
        <v>23</v>
      </c>
      <c r="D367" s="28" t="s">
        <v>27</v>
      </c>
      <c r="E367" s="28" t="s">
        <v>28</v>
      </c>
      <c r="F367" s="28" t="s">
        <v>104</v>
      </c>
      <c r="G367" s="28" t="s">
        <v>126</v>
      </c>
      <c r="H367" s="44" t="s">
        <v>15</v>
      </c>
      <c r="I367" s="50"/>
      <c r="J367" s="16"/>
      <c r="K367" s="34" t="s">
        <v>102</v>
      </c>
      <c r="L367" s="18"/>
      <c r="M367" s="18"/>
    </row>
    <row r="368" spans="2:13" ht="15.75" thickBot="1">
      <c r="B368" s="36">
        <v>4</v>
      </c>
      <c r="C368" s="43"/>
      <c r="D368" s="43"/>
      <c r="E368" s="46"/>
      <c r="F368" s="43"/>
      <c r="G368" s="43"/>
      <c r="H368" s="43"/>
      <c r="I368" s="50"/>
      <c r="J368" s="16"/>
      <c r="K368" s="17"/>
      <c r="L368" s="18"/>
      <c r="M368" s="18"/>
    </row>
    <row r="369" spans="2:13" ht="15.75" thickBot="1">
      <c r="B369" s="36">
        <v>3</v>
      </c>
      <c r="C369" s="43"/>
      <c r="D369" s="43"/>
      <c r="E369" s="43"/>
      <c r="F369" s="43"/>
      <c r="G369" s="43"/>
      <c r="H369" s="43"/>
      <c r="I369" s="50"/>
      <c r="J369" s="16"/>
      <c r="K369" s="17"/>
      <c r="L369" s="18"/>
      <c r="M369" s="18"/>
    </row>
    <row r="370" spans="2:13" ht="15.75" thickBot="1">
      <c r="B370" s="36">
        <v>2</v>
      </c>
      <c r="C370" s="43"/>
      <c r="D370" s="43"/>
      <c r="E370" s="43"/>
      <c r="F370" s="43"/>
      <c r="G370" s="43"/>
      <c r="H370" s="43"/>
      <c r="I370" s="44" t="s">
        <v>24</v>
      </c>
      <c r="J370" s="16"/>
      <c r="K370" s="17"/>
      <c r="L370" s="18"/>
      <c r="M370" s="18"/>
    </row>
    <row r="371" spans="2:13" ht="15.75" thickBot="1">
      <c r="B371" s="36">
        <v>1</v>
      </c>
      <c r="C371" s="43"/>
      <c r="D371" s="43"/>
      <c r="E371" s="43"/>
      <c r="F371" s="43"/>
      <c r="G371" s="43"/>
      <c r="H371" s="43"/>
      <c r="I371" s="44">
        <f>SUM(H368:H371)</f>
        <v>0</v>
      </c>
      <c r="J371" s="16"/>
      <c r="L371" s="18"/>
      <c r="M371" s="18"/>
    </row>
    <row r="372" spans="2:13">
      <c r="B372" s="15"/>
      <c r="C372" s="17"/>
      <c r="D372" s="18"/>
      <c r="E372" s="18"/>
      <c r="J372" s="16"/>
      <c r="K372" s="17"/>
      <c r="L372" s="18"/>
      <c r="M372" s="18"/>
    </row>
    <row r="373" spans="2:13">
      <c r="B373" s="15" t="s">
        <v>310</v>
      </c>
      <c r="C373" s="17"/>
      <c r="D373" s="18"/>
      <c r="E373" s="18"/>
      <c r="J373" s="16"/>
      <c r="K373" s="17"/>
      <c r="L373" s="18"/>
      <c r="M373" s="18"/>
    </row>
    <row r="374" spans="2:13" ht="15.75" thickBot="1">
      <c r="B374" s="15"/>
      <c r="C374" s="17"/>
      <c r="D374" s="18"/>
      <c r="E374" s="18"/>
      <c r="J374" s="16"/>
      <c r="K374" s="17"/>
      <c r="L374" s="18"/>
      <c r="M374" s="18"/>
    </row>
    <row r="375" spans="2:13" ht="15.75" thickBot="1">
      <c r="B375" s="24" t="s">
        <v>3</v>
      </c>
      <c r="C375" s="24" t="s">
        <v>29</v>
      </c>
      <c r="D375" s="24" t="s">
        <v>31</v>
      </c>
      <c r="E375" s="24" t="s">
        <v>32</v>
      </c>
      <c r="F375" s="24" t="s">
        <v>30</v>
      </c>
      <c r="G375" s="44" t="s">
        <v>15</v>
      </c>
      <c r="H375" s="50"/>
      <c r="J375" s="16"/>
      <c r="K375" s="34" t="s">
        <v>105</v>
      </c>
      <c r="L375" s="18"/>
      <c r="M375" s="18"/>
    </row>
    <row r="376" spans="2:13" ht="15.75" thickBot="1">
      <c r="B376" s="36">
        <v>4</v>
      </c>
      <c r="C376" s="3"/>
      <c r="D376" s="4"/>
      <c r="E376" s="4"/>
      <c r="F376" s="4"/>
      <c r="G376" s="43"/>
      <c r="H376" s="50"/>
      <c r="J376" s="16"/>
      <c r="K376" s="17"/>
      <c r="L376" s="18"/>
      <c r="M376" s="18"/>
    </row>
    <row r="377" spans="2:13" ht="15.75" thickBot="1">
      <c r="B377" s="36">
        <v>3</v>
      </c>
      <c r="C377" s="5"/>
      <c r="D377" s="6"/>
      <c r="E377" s="6"/>
      <c r="F377" s="6"/>
      <c r="G377" s="43"/>
      <c r="H377" s="50"/>
      <c r="J377" s="16"/>
      <c r="K377" s="17"/>
      <c r="L377" s="18"/>
      <c r="M377" s="18"/>
    </row>
    <row r="378" spans="2:13" ht="15.75" thickBot="1">
      <c r="B378" s="36">
        <v>2</v>
      </c>
      <c r="C378" s="5"/>
      <c r="D378" s="6"/>
      <c r="E378" s="6"/>
      <c r="F378" s="6"/>
      <c r="G378" s="43"/>
      <c r="H378" s="44" t="s">
        <v>24</v>
      </c>
      <c r="J378" s="16"/>
      <c r="K378" s="17"/>
      <c r="L378" s="18"/>
      <c r="M378" s="18"/>
    </row>
    <row r="379" spans="2:13" ht="15.75" thickBot="1">
      <c r="B379" s="36">
        <v>1</v>
      </c>
      <c r="C379" s="5"/>
      <c r="D379" s="6"/>
      <c r="E379" s="6"/>
      <c r="F379" s="6"/>
      <c r="G379" s="43"/>
      <c r="H379" s="44">
        <f>SUM(G376:G379)</f>
        <v>0</v>
      </c>
      <c r="J379" s="16"/>
      <c r="K379" s="17"/>
      <c r="L379" s="18"/>
      <c r="M379" s="18"/>
    </row>
    <row r="380" spans="2:13">
      <c r="B380" s="63"/>
      <c r="C380" s="17"/>
      <c r="D380" s="18"/>
      <c r="E380" s="18"/>
      <c r="F380" s="18"/>
      <c r="G380" s="102"/>
      <c r="H380" s="53"/>
      <c r="J380" s="16"/>
      <c r="K380" s="17"/>
      <c r="L380" s="18"/>
      <c r="M380" s="18"/>
    </row>
    <row r="381" spans="2:13">
      <c r="B381" s="15" t="s">
        <v>311</v>
      </c>
      <c r="C381" s="17"/>
      <c r="D381" s="18"/>
      <c r="E381" s="18"/>
      <c r="J381" s="16"/>
      <c r="K381" s="17"/>
      <c r="L381" s="18"/>
      <c r="M381" s="18"/>
    </row>
    <row r="382" spans="2:13" ht="15.75" thickBot="1">
      <c r="B382" s="15"/>
      <c r="C382" s="17"/>
      <c r="D382" s="18"/>
      <c r="E382" s="18"/>
      <c r="J382" s="16"/>
      <c r="K382" s="17"/>
      <c r="L382" s="18"/>
      <c r="M382" s="18"/>
    </row>
    <row r="383" spans="2:13" ht="15.75" thickBot="1">
      <c r="B383" s="24" t="s">
        <v>3</v>
      </c>
      <c r="C383" s="24" t="s">
        <v>29</v>
      </c>
      <c r="D383" s="24" t="s">
        <v>31</v>
      </c>
      <c r="E383" s="24" t="s">
        <v>32</v>
      </c>
      <c r="F383" s="24" t="s">
        <v>30</v>
      </c>
      <c r="G383" s="44" t="s">
        <v>15</v>
      </c>
      <c r="H383" s="50"/>
      <c r="J383" s="16"/>
      <c r="K383" s="34" t="s">
        <v>105</v>
      </c>
      <c r="L383" s="18"/>
      <c r="M383" s="18"/>
    </row>
    <row r="384" spans="2:13" ht="15.75" thickBot="1">
      <c r="B384" s="36">
        <v>4</v>
      </c>
      <c r="C384" s="3"/>
      <c r="D384" s="4"/>
      <c r="E384" s="4"/>
      <c r="F384" s="4"/>
      <c r="G384" s="43"/>
      <c r="H384" s="50"/>
      <c r="J384" s="16"/>
      <c r="K384" s="17"/>
      <c r="L384" s="18"/>
      <c r="M384" s="18"/>
    </row>
    <row r="385" spans="2:13" ht="15.75" thickBot="1">
      <c r="B385" s="36">
        <v>3</v>
      </c>
      <c r="C385" s="5"/>
      <c r="D385" s="6"/>
      <c r="E385" s="6"/>
      <c r="F385" s="6"/>
      <c r="G385" s="43"/>
      <c r="H385" s="50"/>
      <c r="J385" s="16"/>
      <c r="K385" s="17"/>
      <c r="L385" s="18"/>
      <c r="M385" s="18"/>
    </row>
    <row r="386" spans="2:13" ht="15.75" thickBot="1">
      <c r="B386" s="36">
        <v>2</v>
      </c>
      <c r="C386" s="5"/>
      <c r="D386" s="6"/>
      <c r="E386" s="6"/>
      <c r="F386" s="6"/>
      <c r="G386" s="43"/>
      <c r="H386" s="44" t="s">
        <v>24</v>
      </c>
      <c r="J386" s="16"/>
      <c r="K386" s="17"/>
      <c r="L386" s="18"/>
      <c r="M386" s="18"/>
    </row>
    <row r="387" spans="2:13" ht="15.75" thickBot="1">
      <c r="B387" s="36">
        <v>1</v>
      </c>
      <c r="C387" s="5"/>
      <c r="D387" s="6"/>
      <c r="E387" s="6"/>
      <c r="F387" s="6"/>
      <c r="G387" s="43"/>
      <c r="H387" s="44">
        <f>SUM(G384:G387)</f>
        <v>0</v>
      </c>
      <c r="J387" s="16"/>
      <c r="K387" s="17"/>
      <c r="L387" s="18"/>
      <c r="M387" s="18"/>
    </row>
    <row r="388" spans="2:13">
      <c r="B388" s="15"/>
      <c r="C388" s="17"/>
      <c r="D388" s="18"/>
      <c r="E388" s="18"/>
      <c r="J388" s="16"/>
      <c r="K388" s="17"/>
      <c r="L388" s="18"/>
      <c r="M388" s="18"/>
    </row>
    <row r="389" spans="2:13">
      <c r="B389" s="15" t="s">
        <v>312</v>
      </c>
      <c r="C389" s="17"/>
      <c r="D389" s="18"/>
      <c r="E389" s="18"/>
      <c r="J389" s="16"/>
      <c r="K389" s="17"/>
      <c r="L389" s="18"/>
      <c r="M389" s="18"/>
    </row>
    <row r="390" spans="2:13" ht="15.75" thickBot="1">
      <c r="B390" s="15"/>
      <c r="C390" s="17"/>
      <c r="D390" s="18"/>
      <c r="E390" s="18"/>
      <c r="J390" s="16"/>
      <c r="K390" s="17"/>
      <c r="L390" s="18"/>
      <c r="M390" s="18"/>
    </row>
    <row r="391" spans="2:13" ht="15.75" thickBot="1">
      <c r="B391" s="24" t="s">
        <v>3</v>
      </c>
      <c r="C391" s="24" t="s">
        <v>29</v>
      </c>
      <c r="D391" s="24" t="s">
        <v>31</v>
      </c>
      <c r="E391" s="24" t="s">
        <v>32</v>
      </c>
      <c r="F391" s="24" t="s">
        <v>30</v>
      </c>
      <c r="G391" s="44" t="s">
        <v>15</v>
      </c>
      <c r="H391" s="50"/>
      <c r="J391" s="16"/>
      <c r="K391" s="34" t="s">
        <v>105</v>
      </c>
      <c r="L391" s="18"/>
      <c r="M391" s="18"/>
    </row>
    <row r="392" spans="2:13" ht="15.75" thickBot="1">
      <c r="B392" s="36">
        <v>4</v>
      </c>
      <c r="C392" s="3"/>
      <c r="D392" s="4"/>
      <c r="E392" s="4"/>
      <c r="F392" s="4"/>
      <c r="G392" s="43"/>
      <c r="H392" s="50"/>
      <c r="J392" s="16"/>
      <c r="K392" s="17"/>
      <c r="L392" s="18"/>
      <c r="M392" s="18"/>
    </row>
    <row r="393" spans="2:13" ht="15.75" thickBot="1">
      <c r="B393" s="36">
        <v>3</v>
      </c>
      <c r="C393" s="5"/>
      <c r="D393" s="6"/>
      <c r="E393" s="6"/>
      <c r="F393" s="6"/>
      <c r="G393" s="43"/>
      <c r="H393" s="50"/>
      <c r="J393" s="16"/>
      <c r="K393" s="17"/>
      <c r="L393" s="18"/>
      <c r="M393" s="18"/>
    </row>
    <row r="394" spans="2:13" ht="15.75" thickBot="1">
      <c r="B394" s="36">
        <v>2</v>
      </c>
      <c r="C394" s="5"/>
      <c r="D394" s="6"/>
      <c r="E394" s="6"/>
      <c r="F394" s="6"/>
      <c r="G394" s="43"/>
      <c r="H394" s="44" t="s">
        <v>24</v>
      </c>
      <c r="J394" s="16"/>
      <c r="K394" s="17"/>
      <c r="L394" s="18"/>
      <c r="M394" s="18"/>
    </row>
    <row r="395" spans="2:13" ht="15.75" thickBot="1">
      <c r="B395" s="36">
        <v>1</v>
      </c>
      <c r="C395" s="5"/>
      <c r="D395" s="6"/>
      <c r="E395" s="6"/>
      <c r="F395" s="6"/>
      <c r="G395" s="43"/>
      <c r="H395" s="44">
        <f>SUM(G392:G395)</f>
        <v>0</v>
      </c>
      <c r="J395" s="16"/>
      <c r="K395" s="17"/>
      <c r="L395" s="18"/>
      <c r="M395" s="18"/>
    </row>
    <row r="396" spans="2:13">
      <c r="B396" s="15"/>
      <c r="C396" s="17"/>
      <c r="D396" s="18"/>
      <c r="E396" s="18"/>
      <c r="J396" s="16"/>
      <c r="K396" s="17"/>
      <c r="L396" s="18"/>
      <c r="M396" s="18"/>
    </row>
    <row r="397" spans="2:13">
      <c r="B397" s="15" t="s">
        <v>313</v>
      </c>
      <c r="C397" s="17"/>
      <c r="D397" s="18"/>
      <c r="E397" s="18"/>
      <c r="J397" s="16"/>
      <c r="K397" s="17"/>
      <c r="L397" s="18"/>
      <c r="M397" s="18"/>
    </row>
    <row r="398" spans="2:13" ht="15.75" thickBot="1">
      <c r="B398" s="15"/>
      <c r="C398" s="17"/>
      <c r="D398" s="18"/>
      <c r="E398" s="18"/>
      <c r="J398" s="16"/>
      <c r="K398" s="17"/>
      <c r="L398" s="18"/>
      <c r="M398" s="18"/>
    </row>
    <row r="399" spans="2:13" ht="15.75" thickBot="1">
      <c r="B399" s="24" t="s">
        <v>3</v>
      </c>
      <c r="C399" s="24" t="s">
        <v>29</v>
      </c>
      <c r="D399" s="24" t="s">
        <v>31</v>
      </c>
      <c r="E399" s="24" t="s">
        <v>32</v>
      </c>
      <c r="F399" s="24" t="s">
        <v>30</v>
      </c>
      <c r="G399" s="44" t="s">
        <v>15</v>
      </c>
      <c r="H399" s="50"/>
      <c r="J399" s="16"/>
      <c r="K399" s="34" t="s">
        <v>105</v>
      </c>
      <c r="L399" s="18"/>
      <c r="M399" s="18"/>
    </row>
    <row r="400" spans="2:13" ht="15.75" thickBot="1">
      <c r="B400" s="36">
        <v>4</v>
      </c>
      <c r="C400" s="3"/>
      <c r="D400" s="4"/>
      <c r="E400" s="4"/>
      <c r="F400" s="4"/>
      <c r="G400" s="43"/>
      <c r="H400" s="50"/>
      <c r="J400" s="16"/>
      <c r="K400" s="17"/>
      <c r="L400" s="18"/>
      <c r="M400" s="18"/>
    </row>
    <row r="401" spans="2:15" ht="15.75" thickBot="1">
      <c r="B401" s="36">
        <v>3</v>
      </c>
      <c r="C401" s="5"/>
      <c r="D401" s="6"/>
      <c r="E401" s="6"/>
      <c r="F401" s="6"/>
      <c r="G401" s="43"/>
      <c r="H401" s="50"/>
      <c r="J401" s="16"/>
      <c r="K401" s="17"/>
      <c r="L401" s="18"/>
      <c r="M401" s="18"/>
    </row>
    <row r="402" spans="2:15" ht="15.75" thickBot="1">
      <c r="B402" s="36">
        <v>2</v>
      </c>
      <c r="C402" s="5"/>
      <c r="D402" s="6"/>
      <c r="E402" s="6"/>
      <c r="F402" s="6"/>
      <c r="G402" s="43"/>
      <c r="H402" s="44" t="s">
        <v>24</v>
      </c>
      <c r="J402" s="16"/>
      <c r="K402" s="17"/>
      <c r="L402" s="18"/>
      <c r="M402" s="18"/>
    </row>
    <row r="403" spans="2:15" ht="15.75" thickBot="1">
      <c r="B403" s="36">
        <v>1</v>
      </c>
      <c r="C403" s="5"/>
      <c r="D403" s="6"/>
      <c r="E403" s="6"/>
      <c r="F403" s="6"/>
      <c r="G403" s="43"/>
      <c r="H403" s="44">
        <f>SUM(G400:G403)</f>
        <v>0</v>
      </c>
      <c r="J403" s="16"/>
      <c r="K403" s="17"/>
      <c r="L403" s="18"/>
      <c r="M403" s="18"/>
    </row>
    <row r="404" spans="2:15">
      <c r="B404" s="15"/>
      <c r="C404" s="17"/>
      <c r="D404" s="18"/>
      <c r="E404" s="18"/>
      <c r="J404" s="16"/>
      <c r="K404" s="17"/>
      <c r="L404" s="18"/>
      <c r="M404" s="18"/>
    </row>
    <row r="405" spans="2:15">
      <c r="B405" s="15" t="s">
        <v>314</v>
      </c>
      <c r="C405" s="17"/>
      <c r="D405" s="18"/>
      <c r="E405" s="18"/>
      <c r="J405" s="16"/>
      <c r="K405" s="17"/>
      <c r="L405" s="18"/>
      <c r="M405" s="18"/>
    </row>
    <row r="406" spans="2:15" ht="15.75" thickBot="1">
      <c r="B406" s="15"/>
      <c r="C406" s="17"/>
      <c r="D406" s="18"/>
      <c r="E406" s="18"/>
      <c r="J406" s="16"/>
      <c r="K406" s="17"/>
      <c r="L406" s="18"/>
      <c r="M406" s="18"/>
    </row>
    <row r="407" spans="2:15" ht="15.75" thickBot="1">
      <c r="B407" s="24" t="s">
        <v>3</v>
      </c>
      <c r="C407" s="24" t="s">
        <v>29</v>
      </c>
      <c r="D407" s="24" t="s">
        <v>31</v>
      </c>
      <c r="E407" s="24" t="s">
        <v>32</v>
      </c>
      <c r="F407" s="24" t="s">
        <v>30</v>
      </c>
      <c r="G407" s="44" t="s">
        <v>15</v>
      </c>
      <c r="H407" s="50"/>
      <c r="J407" s="16"/>
      <c r="K407" s="34" t="s">
        <v>105</v>
      </c>
      <c r="L407" s="18"/>
      <c r="M407" s="18"/>
    </row>
    <row r="408" spans="2:15" ht="15.75" thickBot="1">
      <c r="B408" s="36">
        <v>4</v>
      </c>
      <c r="C408" s="3"/>
      <c r="D408" s="4"/>
      <c r="E408" s="4"/>
      <c r="F408" s="4"/>
      <c r="G408" s="43"/>
      <c r="H408" s="50"/>
      <c r="J408" s="16"/>
      <c r="K408" s="17"/>
      <c r="L408" s="18"/>
      <c r="M408" s="18"/>
    </row>
    <row r="409" spans="2:15" ht="15.75" thickBot="1">
      <c r="B409" s="36">
        <v>3</v>
      </c>
      <c r="C409" s="5"/>
      <c r="D409" s="6"/>
      <c r="E409" s="6"/>
      <c r="F409" s="6"/>
      <c r="G409" s="43"/>
      <c r="H409" s="50"/>
      <c r="J409" s="16"/>
      <c r="K409" s="17"/>
      <c r="L409" s="18"/>
      <c r="M409" s="18"/>
    </row>
    <row r="410" spans="2:15" ht="15.75" thickBot="1">
      <c r="B410" s="36">
        <v>2</v>
      </c>
      <c r="C410" s="5"/>
      <c r="D410" s="6"/>
      <c r="E410" s="6"/>
      <c r="F410" s="6"/>
      <c r="G410" s="43"/>
      <c r="H410" s="44" t="s">
        <v>24</v>
      </c>
      <c r="J410" s="16"/>
      <c r="K410" s="17"/>
      <c r="L410" s="18"/>
      <c r="M410" s="18"/>
    </row>
    <row r="411" spans="2:15" ht="15.75" thickBot="1">
      <c r="B411" s="36">
        <v>1</v>
      </c>
      <c r="C411" s="5"/>
      <c r="D411" s="6"/>
      <c r="E411" s="6"/>
      <c r="F411" s="6"/>
      <c r="G411" s="43"/>
      <c r="H411" s="44">
        <f>SUM(G408:G411)</f>
        <v>0</v>
      </c>
      <c r="J411" s="16"/>
      <c r="K411" s="17"/>
      <c r="L411" s="18"/>
      <c r="M411" s="18"/>
    </row>
    <row r="412" spans="2:15">
      <c r="B412" s="15"/>
      <c r="C412" s="17"/>
      <c r="D412" s="18"/>
      <c r="E412" s="18"/>
      <c r="J412" s="16"/>
      <c r="K412" s="17"/>
      <c r="L412" s="18"/>
      <c r="M412" s="18"/>
    </row>
    <row r="413" spans="2:15">
      <c r="B413" s="15" t="s">
        <v>315</v>
      </c>
      <c r="C413" s="17"/>
      <c r="D413" s="18"/>
      <c r="E413" s="18"/>
      <c r="J413" s="16"/>
      <c r="K413" s="17"/>
      <c r="L413" s="18"/>
      <c r="M413" s="18"/>
    </row>
    <row r="414" spans="2:15" ht="15.75" thickBot="1">
      <c r="B414" s="15"/>
      <c r="C414" s="17"/>
      <c r="D414" s="18"/>
      <c r="E414" s="18"/>
      <c r="J414" s="16"/>
      <c r="K414" s="17"/>
      <c r="L414" s="18"/>
      <c r="M414" s="18"/>
    </row>
    <row r="415" spans="2:15" ht="15.75" customHeight="1" thickBot="1">
      <c r="B415" s="24" t="s">
        <v>3</v>
      </c>
      <c r="C415" s="24" t="s">
        <v>29</v>
      </c>
      <c r="D415" s="24" t="s">
        <v>31</v>
      </c>
      <c r="E415" s="24" t="s">
        <v>32</v>
      </c>
      <c r="F415" s="24" t="s">
        <v>30</v>
      </c>
      <c r="G415" s="44" t="s">
        <v>15</v>
      </c>
      <c r="H415" s="50"/>
      <c r="K415" s="34" t="s">
        <v>105</v>
      </c>
      <c r="L415" s="70"/>
      <c r="M415" s="70"/>
      <c r="N415" s="70"/>
      <c r="O415" s="70"/>
    </row>
    <row r="416" spans="2:15" ht="15.75" thickBot="1">
      <c r="B416" s="36">
        <v>4</v>
      </c>
      <c r="C416" s="3"/>
      <c r="D416" s="4"/>
      <c r="E416" s="4"/>
      <c r="F416" s="4"/>
      <c r="G416" s="43"/>
      <c r="H416" s="50"/>
      <c r="K416" s="70"/>
      <c r="L416" s="70"/>
      <c r="M416" s="70"/>
      <c r="N416" s="70"/>
      <c r="O416" s="70"/>
    </row>
    <row r="417" spans="2:15" ht="15.75" thickBot="1">
      <c r="B417" s="36">
        <v>3</v>
      </c>
      <c r="C417" s="5"/>
      <c r="D417" s="6"/>
      <c r="E417" s="6"/>
      <c r="F417" s="6"/>
      <c r="G417" s="43"/>
      <c r="H417" s="50"/>
      <c r="K417" s="70"/>
      <c r="L417" s="70"/>
      <c r="M417" s="70"/>
      <c r="N417" s="70"/>
      <c r="O417" s="70"/>
    </row>
    <row r="418" spans="2:15" ht="15.75" thickBot="1">
      <c r="B418" s="36">
        <v>2</v>
      </c>
      <c r="C418" s="5"/>
      <c r="D418" s="6"/>
      <c r="E418" s="6"/>
      <c r="F418" s="6"/>
      <c r="G418" s="43"/>
      <c r="H418" s="44" t="s">
        <v>24</v>
      </c>
      <c r="K418" s="70"/>
      <c r="L418" s="70"/>
      <c r="M418" s="70"/>
      <c r="N418" s="70"/>
      <c r="O418" s="70"/>
    </row>
    <row r="419" spans="2:15" ht="15.75" thickBot="1">
      <c r="B419" s="36">
        <v>1</v>
      </c>
      <c r="C419" s="5"/>
      <c r="D419" s="6"/>
      <c r="E419" s="6"/>
      <c r="F419" s="6"/>
      <c r="G419" s="43"/>
      <c r="H419" s="44">
        <f>SUM(G416:G419)</f>
        <v>0</v>
      </c>
      <c r="K419" s="70"/>
      <c r="L419" s="70"/>
      <c r="M419" s="70"/>
      <c r="N419" s="70"/>
      <c r="O419" s="70"/>
    </row>
    <row r="420" spans="2:15">
      <c r="B420" s="63"/>
      <c r="C420" s="17"/>
      <c r="D420" s="18"/>
      <c r="E420" s="18"/>
      <c r="F420" s="18"/>
      <c r="G420" s="102"/>
      <c r="H420" s="53"/>
      <c r="K420" s="70"/>
      <c r="L420" s="70"/>
      <c r="M420" s="70"/>
      <c r="N420" s="70"/>
      <c r="O420" s="70"/>
    </row>
    <row r="421" spans="2:15">
      <c r="B421" s="15" t="s">
        <v>316</v>
      </c>
      <c r="C421" s="17"/>
      <c r="D421" s="18"/>
      <c r="E421" s="18"/>
      <c r="J421" s="16"/>
      <c r="K421" s="17"/>
      <c r="L421" s="18"/>
      <c r="M421" s="18"/>
    </row>
    <row r="422" spans="2:15" ht="15.75" thickBot="1">
      <c r="B422" s="15"/>
      <c r="C422" s="17"/>
      <c r="D422" s="18"/>
      <c r="E422" s="18"/>
      <c r="J422" s="16"/>
      <c r="K422" s="17"/>
      <c r="L422" s="18"/>
      <c r="M422" s="18"/>
    </row>
    <row r="423" spans="2:15" ht="15.75" thickBot="1">
      <c r="B423" s="24" t="s">
        <v>3</v>
      </c>
      <c r="C423" s="24" t="s">
        <v>29</v>
      </c>
      <c r="D423" s="24" t="s">
        <v>31</v>
      </c>
      <c r="E423" s="24" t="s">
        <v>32</v>
      </c>
      <c r="F423" s="24" t="s">
        <v>30</v>
      </c>
      <c r="G423" s="44" t="s">
        <v>15</v>
      </c>
      <c r="H423" s="50"/>
      <c r="J423" s="16"/>
      <c r="K423" s="34" t="s">
        <v>105</v>
      </c>
      <c r="L423" s="18"/>
      <c r="M423" s="18"/>
    </row>
    <row r="424" spans="2:15" ht="15.75" thickBot="1">
      <c r="B424" s="36">
        <v>4</v>
      </c>
      <c r="C424" s="3"/>
      <c r="D424" s="4"/>
      <c r="E424" s="4"/>
      <c r="F424" s="4"/>
      <c r="G424" s="43"/>
      <c r="H424" s="50"/>
      <c r="J424" s="16"/>
      <c r="K424" s="17"/>
      <c r="L424" s="18"/>
      <c r="M424" s="18"/>
    </row>
    <row r="425" spans="2:15" ht="15.75" thickBot="1">
      <c r="B425" s="36">
        <v>3</v>
      </c>
      <c r="C425" s="5"/>
      <c r="D425" s="6"/>
      <c r="E425" s="6"/>
      <c r="F425" s="6"/>
      <c r="G425" s="43"/>
      <c r="H425" s="50"/>
      <c r="J425" s="16"/>
      <c r="K425" s="17"/>
      <c r="L425" s="18"/>
      <c r="M425" s="18"/>
    </row>
    <row r="426" spans="2:15" ht="15.75" thickBot="1">
      <c r="B426" s="36">
        <v>2</v>
      </c>
      <c r="C426" s="5"/>
      <c r="D426" s="6"/>
      <c r="E426" s="6"/>
      <c r="F426" s="6"/>
      <c r="G426" s="43"/>
      <c r="H426" s="44" t="s">
        <v>24</v>
      </c>
      <c r="J426" s="16"/>
      <c r="K426" s="17"/>
      <c r="L426" s="18"/>
      <c r="M426" s="18"/>
    </row>
    <row r="427" spans="2:15" ht="15.75" thickBot="1">
      <c r="B427" s="36">
        <v>1</v>
      </c>
      <c r="C427" s="5"/>
      <c r="D427" s="6"/>
      <c r="E427" s="6"/>
      <c r="F427" s="6"/>
      <c r="G427" s="43"/>
      <c r="H427" s="44">
        <f>SUM(G424:G427)</f>
        <v>0</v>
      </c>
      <c r="J427" s="16"/>
      <c r="K427" s="17"/>
      <c r="L427" s="18"/>
      <c r="M427" s="18"/>
    </row>
    <row r="428" spans="2:15">
      <c r="B428" s="15"/>
      <c r="C428" s="17"/>
      <c r="D428" s="18"/>
      <c r="E428" s="18"/>
      <c r="J428" s="16"/>
      <c r="K428" s="17"/>
      <c r="L428" s="18"/>
      <c r="M428" s="18"/>
    </row>
    <row r="429" spans="2:15">
      <c r="B429" s="15" t="s">
        <v>317</v>
      </c>
      <c r="C429" s="17"/>
      <c r="D429" s="18"/>
      <c r="E429" s="18"/>
      <c r="J429" s="16"/>
      <c r="K429" s="17"/>
      <c r="L429" s="18"/>
      <c r="M429" s="18"/>
    </row>
    <row r="430" spans="2:15" ht="15.75" thickBot="1">
      <c r="B430" s="15"/>
      <c r="C430" s="17"/>
      <c r="D430" s="18"/>
      <c r="E430" s="18"/>
      <c r="J430" s="16"/>
      <c r="K430" s="17"/>
      <c r="L430" s="18"/>
      <c r="M430" s="18"/>
    </row>
    <row r="431" spans="2:15" ht="15.75" thickBot="1">
      <c r="B431" s="24" t="s">
        <v>3</v>
      </c>
      <c r="C431" s="24" t="s">
        <v>29</v>
      </c>
      <c r="D431" s="24" t="s">
        <v>31</v>
      </c>
      <c r="E431" s="24" t="s">
        <v>32</v>
      </c>
      <c r="F431" s="24" t="s">
        <v>30</v>
      </c>
      <c r="G431" s="44" t="s">
        <v>15</v>
      </c>
      <c r="H431" s="50"/>
      <c r="J431" s="16"/>
      <c r="K431" s="34" t="s">
        <v>105</v>
      </c>
      <c r="L431" s="18"/>
      <c r="M431" s="18"/>
    </row>
    <row r="432" spans="2:15" ht="15.75" thickBot="1">
      <c r="B432" s="36">
        <v>4</v>
      </c>
      <c r="C432" s="3"/>
      <c r="D432" s="4"/>
      <c r="E432" s="4"/>
      <c r="F432" s="4"/>
      <c r="G432" s="43"/>
      <c r="H432" s="50"/>
      <c r="J432" s="16"/>
      <c r="K432" s="17"/>
      <c r="L432" s="18"/>
      <c r="M432" s="18"/>
    </row>
    <row r="433" spans="2:15" ht="15.75" thickBot="1">
      <c r="B433" s="36">
        <v>3</v>
      </c>
      <c r="C433" s="5"/>
      <c r="D433" s="6"/>
      <c r="E433" s="6"/>
      <c r="F433" s="6"/>
      <c r="G433" s="43"/>
      <c r="H433" s="50"/>
      <c r="J433" s="16"/>
      <c r="K433" s="17"/>
      <c r="L433" s="18"/>
      <c r="M433" s="18"/>
    </row>
    <row r="434" spans="2:15" ht="15.75" thickBot="1">
      <c r="B434" s="36">
        <v>2</v>
      </c>
      <c r="C434" s="5"/>
      <c r="D434" s="6"/>
      <c r="E434" s="6"/>
      <c r="F434" s="6"/>
      <c r="G434" s="43"/>
      <c r="H434" s="44" t="s">
        <v>24</v>
      </c>
      <c r="J434" s="16"/>
      <c r="K434" s="17"/>
      <c r="L434" s="18"/>
      <c r="M434" s="18"/>
    </row>
    <row r="435" spans="2:15" ht="15.75" thickBot="1">
      <c r="B435" s="36">
        <v>1</v>
      </c>
      <c r="C435" s="5"/>
      <c r="D435" s="6"/>
      <c r="E435" s="6"/>
      <c r="F435" s="6"/>
      <c r="G435" s="43"/>
      <c r="H435" s="44">
        <f>SUM(G432:G435)</f>
        <v>0</v>
      </c>
      <c r="J435" s="16"/>
      <c r="K435" s="17"/>
      <c r="L435" s="18"/>
      <c r="M435" s="18"/>
    </row>
    <row r="436" spans="2:15">
      <c r="B436" s="15"/>
      <c r="C436" s="17"/>
      <c r="D436" s="18"/>
      <c r="E436" s="18"/>
      <c r="J436" s="16"/>
      <c r="K436" s="17"/>
      <c r="L436" s="18"/>
      <c r="M436" s="18"/>
    </row>
    <row r="437" spans="2:15">
      <c r="B437" s="15" t="s">
        <v>318</v>
      </c>
      <c r="C437" s="17"/>
      <c r="D437" s="18"/>
      <c r="E437" s="18"/>
      <c r="J437" s="16"/>
      <c r="K437" s="17"/>
      <c r="L437" s="18"/>
      <c r="M437" s="18"/>
    </row>
    <row r="438" spans="2:15" ht="15.75" thickBot="1">
      <c r="B438" s="15"/>
      <c r="C438" s="17"/>
      <c r="D438" s="18"/>
      <c r="E438" s="18"/>
      <c r="J438" s="16"/>
      <c r="K438" s="17"/>
      <c r="L438" s="18"/>
      <c r="M438" s="18"/>
    </row>
    <row r="439" spans="2:15" ht="15.75" customHeight="1" thickBot="1">
      <c r="B439" s="24" t="s">
        <v>3</v>
      </c>
      <c r="C439" s="24" t="s">
        <v>29</v>
      </c>
      <c r="D439" s="24" t="s">
        <v>31</v>
      </c>
      <c r="E439" s="24" t="s">
        <v>32</v>
      </c>
      <c r="F439" s="24" t="s">
        <v>30</v>
      </c>
      <c r="G439" s="44" t="s">
        <v>15</v>
      </c>
      <c r="H439" s="50"/>
      <c r="K439" s="34" t="s">
        <v>105</v>
      </c>
      <c r="L439" s="70"/>
      <c r="M439" s="70"/>
      <c r="N439" s="70"/>
      <c r="O439" s="70"/>
    </row>
    <row r="440" spans="2:15" ht="15.75" thickBot="1">
      <c r="B440" s="36">
        <v>4</v>
      </c>
      <c r="C440" s="3"/>
      <c r="D440" s="4"/>
      <c r="E440" s="4"/>
      <c r="F440" s="4"/>
      <c r="G440" s="43"/>
      <c r="H440" s="50"/>
      <c r="K440" s="70"/>
      <c r="L440" s="70"/>
      <c r="M440" s="70"/>
      <c r="N440" s="70"/>
      <c r="O440" s="70"/>
    </row>
    <row r="441" spans="2:15" ht="15.75" thickBot="1">
      <c r="B441" s="36">
        <v>3</v>
      </c>
      <c r="C441" s="5"/>
      <c r="D441" s="6"/>
      <c r="E441" s="6"/>
      <c r="F441" s="6"/>
      <c r="G441" s="43"/>
      <c r="H441" s="50"/>
      <c r="K441" s="70"/>
      <c r="L441" s="70"/>
      <c r="M441" s="70"/>
      <c r="N441" s="70"/>
      <c r="O441" s="70"/>
    </row>
    <row r="442" spans="2:15" ht="15.75" thickBot="1">
      <c r="B442" s="36">
        <v>2</v>
      </c>
      <c r="C442" s="5"/>
      <c r="D442" s="6"/>
      <c r="E442" s="6"/>
      <c r="F442" s="6"/>
      <c r="G442" s="43"/>
      <c r="H442" s="44" t="s">
        <v>24</v>
      </c>
      <c r="K442" s="70"/>
      <c r="L442" s="70"/>
      <c r="M442" s="70"/>
      <c r="N442" s="70"/>
      <c r="O442" s="70"/>
    </row>
    <row r="443" spans="2:15" ht="15.75" thickBot="1">
      <c r="B443" s="36">
        <v>1</v>
      </c>
      <c r="C443" s="5"/>
      <c r="D443" s="6"/>
      <c r="E443" s="6"/>
      <c r="F443" s="6"/>
      <c r="G443" s="43"/>
      <c r="H443" s="44">
        <f>SUM(G440:G443)</f>
        <v>0</v>
      </c>
      <c r="K443" s="70"/>
      <c r="L443" s="70"/>
      <c r="M443" s="70"/>
      <c r="N443" s="70"/>
      <c r="O443" s="70"/>
    </row>
    <row r="444" spans="2:15">
      <c r="B444" s="63"/>
      <c r="C444" s="17"/>
      <c r="D444" s="18"/>
      <c r="E444" s="18"/>
      <c r="F444" s="18"/>
      <c r="G444" s="102"/>
      <c r="H444" s="53"/>
      <c r="K444" s="70"/>
      <c r="L444" s="70"/>
      <c r="M444" s="70"/>
      <c r="N444" s="70"/>
      <c r="O444" s="70"/>
    </row>
    <row r="445" spans="2:15">
      <c r="B445" s="63"/>
      <c r="C445" s="17"/>
      <c r="D445" s="18"/>
      <c r="E445" s="18"/>
      <c r="F445" s="18"/>
      <c r="G445" s="102"/>
      <c r="H445" s="53"/>
      <c r="K445" s="70"/>
      <c r="L445" s="70"/>
      <c r="M445" s="70"/>
      <c r="N445" s="70"/>
      <c r="O445" s="70"/>
    </row>
    <row r="446" spans="2:15" ht="15.75">
      <c r="B446" s="253" t="s">
        <v>51</v>
      </c>
      <c r="C446" s="253"/>
      <c r="D446" s="253"/>
      <c r="E446" s="18"/>
      <c r="F446" s="18"/>
      <c r="G446" s="102"/>
      <c r="H446" s="53"/>
      <c r="K446" s="70"/>
      <c r="L446" s="70"/>
      <c r="M446" s="70"/>
      <c r="N446" s="70"/>
      <c r="O446" s="70"/>
    </row>
    <row r="447" spans="2:15">
      <c r="B447" s="63"/>
      <c r="C447" s="17"/>
      <c r="D447" s="18"/>
      <c r="E447" s="18"/>
      <c r="F447" s="18"/>
      <c r="G447" s="102"/>
      <c r="H447" s="53"/>
      <c r="K447" s="70"/>
      <c r="L447" s="70"/>
      <c r="M447" s="70"/>
      <c r="N447" s="70"/>
      <c r="O447" s="70"/>
    </row>
    <row r="448" spans="2:15">
      <c r="B448" s="15" t="s">
        <v>84</v>
      </c>
      <c r="C448" s="17"/>
      <c r="D448" s="18"/>
      <c r="E448" s="18"/>
      <c r="J448" s="16"/>
      <c r="K448" s="17"/>
      <c r="L448" s="18"/>
      <c r="M448" s="18"/>
    </row>
    <row r="449" spans="2:18" ht="15.75" thickBot="1">
      <c r="B449" s="15"/>
      <c r="C449" s="17"/>
      <c r="D449" s="18"/>
      <c r="E449" s="18"/>
      <c r="J449" s="16"/>
      <c r="K449" s="17"/>
      <c r="L449" s="18"/>
      <c r="M449" s="18"/>
    </row>
    <row r="450" spans="2:18" ht="33" customHeight="1" thickBot="1">
      <c r="B450" s="28" t="s">
        <v>3</v>
      </c>
      <c r="C450" s="28" t="s">
        <v>107</v>
      </c>
      <c r="D450" s="28" t="s">
        <v>33</v>
      </c>
      <c r="E450" s="187" t="s">
        <v>127</v>
      </c>
      <c r="F450" s="188"/>
      <c r="G450" s="28" t="s">
        <v>128</v>
      </c>
      <c r="H450" s="44" t="s">
        <v>15</v>
      </c>
      <c r="I450" s="50"/>
      <c r="K450" s="184" t="s">
        <v>108</v>
      </c>
      <c r="L450" s="184"/>
      <c r="M450" s="184"/>
      <c r="N450" s="184"/>
      <c r="O450" s="184"/>
      <c r="P450" s="184"/>
      <c r="Q450" s="184"/>
      <c r="R450" s="184"/>
    </row>
    <row r="451" spans="2:18" ht="15.75" thickBot="1">
      <c r="B451" s="36">
        <v>4</v>
      </c>
      <c r="C451" s="46"/>
      <c r="D451" s="55"/>
      <c r="E451" s="185"/>
      <c r="F451" s="186"/>
      <c r="G451" s="43"/>
      <c r="H451" s="43"/>
      <c r="I451" s="50"/>
      <c r="K451" s="71"/>
      <c r="L451" s="71"/>
      <c r="M451" s="71"/>
      <c r="N451" s="71"/>
      <c r="O451" s="71"/>
    </row>
    <row r="452" spans="2:18" ht="15.75" thickBot="1">
      <c r="B452" s="36">
        <v>3</v>
      </c>
      <c r="C452" s="46"/>
      <c r="D452" s="55"/>
      <c r="E452" s="185"/>
      <c r="F452" s="186"/>
      <c r="G452" s="43"/>
      <c r="H452" s="43"/>
      <c r="I452" s="50"/>
      <c r="K452" s="71"/>
      <c r="L452" s="71"/>
      <c r="M452" s="71"/>
      <c r="N452" s="71"/>
      <c r="O452" s="71"/>
    </row>
    <row r="453" spans="2:18" ht="15.75" thickBot="1">
      <c r="B453" s="36">
        <v>2</v>
      </c>
      <c r="C453" s="46"/>
      <c r="D453" s="46"/>
      <c r="E453" s="185"/>
      <c r="F453" s="186"/>
      <c r="G453" s="43"/>
      <c r="H453" s="43"/>
      <c r="I453" s="44" t="s">
        <v>24</v>
      </c>
      <c r="K453" s="71"/>
      <c r="L453" s="71"/>
      <c r="M453" s="71"/>
      <c r="N453" s="71"/>
      <c r="O453" s="71"/>
    </row>
    <row r="454" spans="2:18" ht="15.75" thickBot="1">
      <c r="B454" s="36">
        <v>1</v>
      </c>
      <c r="C454" s="46"/>
      <c r="D454" s="46"/>
      <c r="E454" s="185"/>
      <c r="F454" s="186"/>
      <c r="G454" s="43"/>
      <c r="H454" s="43"/>
      <c r="I454" s="44">
        <f>SUM(H451:H454)</f>
        <v>0</v>
      </c>
      <c r="K454" s="71"/>
      <c r="L454" s="71"/>
      <c r="M454" s="71"/>
      <c r="N454" s="71"/>
      <c r="O454" s="71"/>
    </row>
    <row r="455" spans="2:18">
      <c r="B455" s="63"/>
      <c r="C455" s="109"/>
      <c r="D455" s="109"/>
      <c r="E455" s="109"/>
      <c r="F455" s="109"/>
      <c r="G455" s="102"/>
      <c r="H455" s="102"/>
      <c r="I455" s="53"/>
      <c r="K455" s="70"/>
      <c r="L455" s="70"/>
      <c r="M455" s="70"/>
      <c r="N455" s="70"/>
      <c r="O455" s="70"/>
    </row>
    <row r="456" spans="2:18">
      <c r="B456" s="15" t="s">
        <v>106</v>
      </c>
      <c r="C456" s="17"/>
      <c r="D456" s="18"/>
      <c r="E456" s="18"/>
      <c r="J456" s="16"/>
      <c r="K456" s="17"/>
      <c r="L456" s="18"/>
      <c r="M456" s="18"/>
    </row>
    <row r="457" spans="2:18" ht="15.75" thickBot="1">
      <c r="B457" s="15"/>
      <c r="C457" s="17"/>
      <c r="D457" s="18"/>
      <c r="E457" s="18"/>
      <c r="J457" s="16"/>
      <c r="K457" s="17"/>
      <c r="L457" s="18"/>
      <c r="M457" s="18"/>
    </row>
    <row r="458" spans="2:18" ht="30.75" customHeight="1" thickBot="1">
      <c r="B458" s="28" t="s">
        <v>3</v>
      </c>
      <c r="C458" s="28" t="s">
        <v>107</v>
      </c>
      <c r="D458" s="28" t="s">
        <v>129</v>
      </c>
      <c r="E458" s="187" t="s">
        <v>130</v>
      </c>
      <c r="F458" s="188"/>
      <c r="G458" s="28" t="s">
        <v>128</v>
      </c>
      <c r="H458" s="44" t="s">
        <v>15</v>
      </c>
      <c r="I458" s="50"/>
      <c r="K458" s="184" t="s">
        <v>108</v>
      </c>
      <c r="L458" s="184"/>
      <c r="M458" s="184"/>
      <c r="N458" s="184"/>
      <c r="O458" s="184"/>
      <c r="P458" s="184"/>
      <c r="Q458" s="184"/>
      <c r="R458" s="184"/>
    </row>
    <row r="459" spans="2:18" ht="15.75" thickBot="1">
      <c r="B459" s="36">
        <v>4</v>
      </c>
      <c r="C459" s="46"/>
      <c r="D459" s="55"/>
      <c r="E459" s="185"/>
      <c r="F459" s="186"/>
      <c r="G459" s="43"/>
      <c r="H459" s="43"/>
      <c r="I459" s="50"/>
      <c r="K459" s="71"/>
      <c r="L459" s="18"/>
      <c r="M459" s="18"/>
    </row>
    <row r="460" spans="2:18" ht="15.75" thickBot="1">
      <c r="B460" s="36">
        <v>3</v>
      </c>
      <c r="C460" s="46"/>
      <c r="D460" s="55"/>
      <c r="E460" s="185"/>
      <c r="F460" s="186"/>
      <c r="G460" s="43"/>
      <c r="H460" s="43"/>
      <c r="I460" s="50"/>
      <c r="K460" s="71"/>
      <c r="L460" s="18"/>
      <c r="M460" s="18"/>
    </row>
    <row r="461" spans="2:18" ht="15.75" thickBot="1">
      <c r="B461" s="36">
        <v>2</v>
      </c>
      <c r="C461" s="46"/>
      <c r="D461" s="46"/>
      <c r="E461" s="185"/>
      <c r="F461" s="186"/>
      <c r="G461" s="43"/>
      <c r="H461" s="43"/>
      <c r="I461" s="44" t="s">
        <v>24</v>
      </c>
      <c r="K461" s="71"/>
      <c r="L461" s="18"/>
      <c r="M461" s="18"/>
    </row>
    <row r="462" spans="2:18" ht="15.75" thickBot="1">
      <c r="B462" s="36">
        <v>1</v>
      </c>
      <c r="C462" s="46"/>
      <c r="D462" s="46"/>
      <c r="E462" s="185"/>
      <c r="F462" s="186"/>
      <c r="G462" s="43"/>
      <c r="H462" s="43"/>
      <c r="I462" s="44">
        <f>SUM(H459:H462)</f>
        <v>0</v>
      </c>
      <c r="K462" s="71"/>
      <c r="L462" s="18"/>
      <c r="M462" s="18"/>
    </row>
    <row r="463" spans="2:18">
      <c r="B463" s="15"/>
      <c r="C463" s="17"/>
      <c r="D463" s="18"/>
      <c r="E463" s="18"/>
      <c r="J463" s="16"/>
      <c r="K463" s="17"/>
      <c r="L463" s="18"/>
      <c r="M463" s="18"/>
    </row>
    <row r="464" spans="2:18">
      <c r="B464" s="15" t="s">
        <v>133</v>
      </c>
      <c r="C464" s="17"/>
      <c r="D464" s="18"/>
      <c r="E464" s="18"/>
      <c r="J464" s="16"/>
      <c r="K464" s="17"/>
      <c r="L464" s="18"/>
      <c r="M464" s="18"/>
    </row>
    <row r="465" spans="2:18" ht="15.75" thickBot="1">
      <c r="B465" s="15"/>
      <c r="C465" s="17"/>
      <c r="D465" s="18"/>
      <c r="E465" s="18"/>
      <c r="J465" s="16"/>
      <c r="K465" s="17"/>
      <c r="L465" s="18"/>
      <c r="M465" s="18"/>
    </row>
    <row r="466" spans="2:18" ht="30.75" customHeight="1" thickBot="1">
      <c r="B466" s="28" t="s">
        <v>3</v>
      </c>
      <c r="C466" s="28" t="s">
        <v>107</v>
      </c>
      <c r="D466" s="28" t="s">
        <v>129</v>
      </c>
      <c r="E466" s="187" t="s">
        <v>130</v>
      </c>
      <c r="F466" s="188"/>
      <c r="G466" s="28" t="s">
        <v>128</v>
      </c>
      <c r="H466" s="44" t="s">
        <v>15</v>
      </c>
      <c r="I466" s="50"/>
      <c r="K466" s="184" t="s">
        <v>108</v>
      </c>
      <c r="L466" s="184"/>
      <c r="M466" s="184"/>
      <c r="N466" s="184"/>
      <c r="O466" s="184"/>
      <c r="P466" s="184"/>
      <c r="Q466" s="184"/>
      <c r="R466" s="184"/>
    </row>
    <row r="467" spans="2:18" ht="15.75" thickBot="1">
      <c r="B467" s="36">
        <v>4</v>
      </c>
      <c r="C467" s="46"/>
      <c r="D467" s="55"/>
      <c r="E467" s="185"/>
      <c r="F467" s="186"/>
      <c r="G467" s="43"/>
      <c r="H467" s="43"/>
      <c r="I467" s="50"/>
      <c r="K467" s="121"/>
      <c r="L467" s="18"/>
      <c r="M467" s="18"/>
    </row>
    <row r="468" spans="2:18" ht="15.75" thickBot="1">
      <c r="B468" s="36">
        <v>3</v>
      </c>
      <c r="C468" s="46"/>
      <c r="D468" s="55"/>
      <c r="E468" s="185"/>
      <c r="F468" s="186"/>
      <c r="G468" s="43"/>
      <c r="H468" s="43"/>
      <c r="I468" s="50"/>
      <c r="K468" s="121"/>
      <c r="L468" s="18"/>
      <c r="M468" s="18"/>
    </row>
    <row r="469" spans="2:18" ht="15.75" thickBot="1">
      <c r="B469" s="36">
        <v>2</v>
      </c>
      <c r="C469" s="46"/>
      <c r="D469" s="46"/>
      <c r="E469" s="185"/>
      <c r="F469" s="186"/>
      <c r="G469" s="43"/>
      <c r="H469" s="43"/>
      <c r="I469" s="44" t="s">
        <v>24</v>
      </c>
      <c r="K469" s="121"/>
      <c r="L469" s="18"/>
      <c r="M469" s="18"/>
    </row>
    <row r="470" spans="2:18" ht="15.75" thickBot="1">
      <c r="B470" s="36">
        <v>1</v>
      </c>
      <c r="C470" s="46"/>
      <c r="D470" s="46"/>
      <c r="E470" s="185"/>
      <c r="F470" s="186"/>
      <c r="G470" s="43"/>
      <c r="H470" s="43"/>
      <c r="I470" s="44">
        <f>SUM(H467:H470)</f>
        <v>0</v>
      </c>
      <c r="K470" s="121"/>
      <c r="L470" s="18"/>
      <c r="M470" s="18"/>
    </row>
    <row r="471" spans="2:18">
      <c r="B471" s="15"/>
      <c r="C471" s="17"/>
      <c r="D471" s="18"/>
      <c r="E471" s="18"/>
      <c r="J471" s="16"/>
      <c r="K471" s="17"/>
      <c r="L471" s="18"/>
      <c r="M471" s="18"/>
    </row>
    <row r="472" spans="2:18">
      <c r="B472" s="15" t="s">
        <v>109</v>
      </c>
      <c r="C472" s="17"/>
      <c r="D472" s="18"/>
      <c r="E472" s="18"/>
      <c r="J472" s="16"/>
      <c r="K472" s="17"/>
      <c r="L472" s="18"/>
      <c r="M472" s="18"/>
    </row>
    <row r="473" spans="2:18" ht="15.75" thickBot="1">
      <c r="B473" s="15"/>
      <c r="C473" s="17"/>
      <c r="D473" s="18"/>
      <c r="E473" s="18"/>
      <c r="J473" s="16"/>
      <c r="K473" s="17"/>
      <c r="L473" s="18"/>
      <c r="M473" s="18"/>
    </row>
    <row r="474" spans="2:18" ht="30.75" thickBot="1">
      <c r="B474" s="28" t="s">
        <v>3</v>
      </c>
      <c r="C474" s="28" t="s">
        <v>36</v>
      </c>
      <c r="D474" s="28" t="s">
        <v>34</v>
      </c>
      <c r="E474" s="28" t="s">
        <v>26</v>
      </c>
      <c r="F474" s="28" t="s">
        <v>35</v>
      </c>
      <c r="G474" s="28" t="s">
        <v>32</v>
      </c>
      <c r="H474" s="44" t="s">
        <v>15</v>
      </c>
      <c r="I474" s="50"/>
      <c r="K474" s="184" t="s">
        <v>112</v>
      </c>
      <c r="L474" s="184"/>
      <c r="M474" s="184"/>
      <c r="N474" s="184"/>
      <c r="O474" s="184"/>
      <c r="P474" s="184"/>
      <c r="Q474" s="184"/>
      <c r="R474" s="184"/>
    </row>
    <row r="475" spans="2:18" ht="15.75" thickBot="1">
      <c r="B475" s="36">
        <v>4</v>
      </c>
      <c r="C475" s="46"/>
      <c r="D475" s="43"/>
      <c r="E475" s="43"/>
      <c r="F475" s="43"/>
      <c r="G475" s="43"/>
      <c r="H475" s="43"/>
      <c r="I475" s="50"/>
      <c r="K475" s="70"/>
      <c r="L475" s="70"/>
      <c r="M475" s="70"/>
      <c r="N475" s="70"/>
      <c r="O475" s="70"/>
    </row>
    <row r="476" spans="2:18" ht="15.75" thickBot="1">
      <c r="B476" s="36">
        <v>3</v>
      </c>
      <c r="C476" s="38"/>
      <c r="D476" s="6"/>
      <c r="E476" s="43"/>
      <c r="F476" s="38"/>
      <c r="G476" s="36"/>
      <c r="H476" s="43"/>
      <c r="I476" s="50"/>
      <c r="K476" s="70"/>
      <c r="L476" s="70"/>
      <c r="M476" s="70"/>
      <c r="N476" s="70"/>
      <c r="O476" s="70"/>
    </row>
    <row r="477" spans="2:18" ht="15.75" thickBot="1">
      <c r="B477" s="36">
        <v>2</v>
      </c>
      <c r="C477" s="5"/>
      <c r="D477" s="6"/>
      <c r="E477" s="6"/>
      <c r="F477" s="6"/>
      <c r="G477" s="6"/>
      <c r="H477" s="43"/>
      <c r="I477" s="44" t="s">
        <v>24</v>
      </c>
      <c r="K477" s="70"/>
      <c r="L477" s="70"/>
      <c r="M477" s="70"/>
      <c r="N477" s="70"/>
      <c r="O477" s="70"/>
    </row>
    <row r="478" spans="2:18" ht="15.75" thickBot="1">
      <c r="B478" s="36">
        <v>1</v>
      </c>
      <c r="C478" s="5"/>
      <c r="D478" s="6"/>
      <c r="E478" s="6"/>
      <c r="F478" s="6"/>
      <c r="G478" s="6"/>
      <c r="H478" s="43"/>
      <c r="I478" s="44">
        <f>SUM(H475:H478)</f>
        <v>0</v>
      </c>
      <c r="K478" s="70"/>
      <c r="L478" s="70"/>
      <c r="M478" s="70"/>
      <c r="N478" s="70"/>
      <c r="O478" s="70"/>
    </row>
    <row r="479" spans="2:18">
      <c r="B479" s="15"/>
      <c r="C479" s="17"/>
      <c r="D479" s="18"/>
      <c r="E479" s="18"/>
      <c r="J479" s="16"/>
      <c r="K479" s="17"/>
      <c r="L479" s="18"/>
      <c r="M479" s="18"/>
    </row>
    <row r="480" spans="2:18">
      <c r="B480" s="15" t="s">
        <v>110</v>
      </c>
      <c r="C480" s="17"/>
      <c r="D480" s="18"/>
      <c r="E480" s="18"/>
      <c r="J480" s="16"/>
      <c r="K480" s="17"/>
      <c r="L480" s="18"/>
      <c r="M480" s="18"/>
    </row>
    <row r="481" spans="2:18" ht="15.75" thickBot="1">
      <c r="B481" s="15"/>
      <c r="C481" s="17"/>
      <c r="D481" s="18"/>
      <c r="E481" s="18"/>
      <c r="J481" s="16"/>
      <c r="K481" s="17"/>
      <c r="L481" s="18"/>
      <c r="M481" s="18"/>
    </row>
    <row r="482" spans="2:18" ht="30.75" thickBot="1">
      <c r="B482" s="28" t="s">
        <v>3</v>
      </c>
      <c r="C482" s="28" t="s">
        <v>36</v>
      </c>
      <c r="D482" s="28" t="s">
        <v>34</v>
      </c>
      <c r="E482" s="28" t="s">
        <v>26</v>
      </c>
      <c r="F482" s="28" t="s">
        <v>35</v>
      </c>
      <c r="G482" s="28" t="s">
        <v>32</v>
      </c>
      <c r="H482" s="44" t="s">
        <v>15</v>
      </c>
      <c r="I482" s="50"/>
      <c r="J482" s="16"/>
      <c r="K482" s="184" t="s">
        <v>112</v>
      </c>
      <c r="L482" s="184"/>
      <c r="M482" s="184"/>
      <c r="N482" s="184"/>
      <c r="O482" s="184"/>
      <c r="P482" s="184"/>
      <c r="Q482" s="184"/>
      <c r="R482" s="184"/>
    </row>
    <row r="483" spans="2:18" ht="15.75" thickBot="1">
      <c r="B483" s="36">
        <v>4</v>
      </c>
      <c r="C483" s="46"/>
      <c r="D483" s="43"/>
      <c r="E483" s="43"/>
      <c r="F483" s="43"/>
      <c r="G483" s="43"/>
      <c r="H483" s="43"/>
      <c r="I483" s="50"/>
      <c r="J483" s="16"/>
      <c r="K483" s="17"/>
      <c r="L483" s="18"/>
      <c r="M483" s="18"/>
    </row>
    <row r="484" spans="2:18" ht="15.75" thickBot="1">
      <c r="B484" s="36">
        <v>3</v>
      </c>
      <c r="C484" s="38"/>
      <c r="D484" s="6" t="s">
        <v>117</v>
      </c>
      <c r="E484" s="43"/>
      <c r="F484" s="38"/>
      <c r="G484" s="36"/>
      <c r="H484" s="43"/>
      <c r="I484" s="50"/>
      <c r="J484" s="16"/>
      <c r="K484" s="17"/>
      <c r="L484" s="18"/>
      <c r="M484" s="18"/>
    </row>
    <row r="485" spans="2:18" ht="15.75" thickBot="1">
      <c r="B485" s="36">
        <v>2</v>
      </c>
      <c r="C485" s="5"/>
      <c r="D485" s="6"/>
      <c r="E485" s="6"/>
      <c r="F485" s="6"/>
      <c r="G485" s="6"/>
      <c r="H485" s="43"/>
      <c r="I485" s="44" t="s">
        <v>24</v>
      </c>
      <c r="J485" s="16"/>
      <c r="K485" s="17"/>
      <c r="L485" s="18"/>
      <c r="M485" s="18"/>
    </row>
    <row r="486" spans="2:18" ht="15.75" thickBot="1">
      <c r="B486" s="36">
        <v>1</v>
      </c>
      <c r="C486" s="5"/>
      <c r="D486" s="6"/>
      <c r="E486" s="6"/>
      <c r="F486" s="6"/>
      <c r="G486" s="6"/>
      <c r="H486" s="43"/>
      <c r="I486" s="44">
        <f>SUM(H483:H486)</f>
        <v>0</v>
      </c>
      <c r="J486" s="16"/>
      <c r="K486" s="17"/>
      <c r="L486" s="18"/>
      <c r="M486" s="18"/>
    </row>
    <row r="487" spans="2:18">
      <c r="B487" s="15"/>
      <c r="C487" s="17"/>
      <c r="D487" s="18"/>
      <c r="E487" s="18"/>
      <c r="J487" s="16"/>
      <c r="K487" s="17"/>
      <c r="L487" s="18"/>
      <c r="M487" s="18"/>
    </row>
    <row r="488" spans="2:18" ht="32.25" customHeight="1">
      <c r="B488" s="249" t="s">
        <v>113</v>
      </c>
      <c r="C488" s="249"/>
      <c r="D488" s="249"/>
      <c r="E488" s="249"/>
      <c r="F488" s="249"/>
      <c r="G488" s="249"/>
      <c r="H488" s="249"/>
      <c r="J488" s="16"/>
      <c r="K488" s="17"/>
      <c r="L488" s="18"/>
      <c r="M488" s="18"/>
    </row>
    <row r="489" spans="2:18" ht="15.75" thickBot="1">
      <c r="B489" s="15"/>
      <c r="C489" s="17"/>
      <c r="D489" s="18"/>
      <c r="E489" s="18"/>
      <c r="J489" s="16"/>
      <c r="K489" s="17"/>
      <c r="L489" s="18"/>
      <c r="M489" s="18"/>
    </row>
    <row r="490" spans="2:18" ht="45.75" thickBot="1">
      <c r="B490" s="28" t="s">
        <v>3</v>
      </c>
      <c r="C490" s="28" t="s">
        <v>38</v>
      </c>
      <c r="D490" s="28" t="s">
        <v>39</v>
      </c>
      <c r="E490" s="28" t="s">
        <v>26</v>
      </c>
      <c r="F490" s="28" t="s">
        <v>37</v>
      </c>
      <c r="G490" s="28" t="s">
        <v>32</v>
      </c>
      <c r="H490" s="44" t="s">
        <v>15</v>
      </c>
      <c r="I490" s="50"/>
      <c r="K490" s="34" t="s">
        <v>115</v>
      </c>
      <c r="L490" s="70"/>
      <c r="M490" s="70"/>
      <c r="N490" s="70"/>
      <c r="O490" s="70"/>
    </row>
    <row r="491" spans="2:18" ht="15.75" thickBot="1">
      <c r="B491" s="36">
        <v>4</v>
      </c>
      <c r="C491" s="46"/>
      <c r="D491" s="43"/>
      <c r="E491" s="46"/>
      <c r="F491" s="43"/>
      <c r="G491" s="43"/>
      <c r="H491" s="43"/>
      <c r="I491" s="50"/>
      <c r="K491" s="70"/>
      <c r="L491" s="70"/>
      <c r="M491" s="70"/>
      <c r="N491" s="70"/>
      <c r="O491" s="70"/>
    </row>
    <row r="492" spans="2:18" ht="15.75" thickBot="1">
      <c r="B492" s="36">
        <v>3</v>
      </c>
      <c r="C492" s="43"/>
      <c r="D492" s="43"/>
      <c r="E492" s="43"/>
      <c r="F492" s="43"/>
      <c r="G492" s="43"/>
      <c r="H492" s="43"/>
      <c r="I492" s="50"/>
      <c r="K492" s="70"/>
      <c r="L492" s="70"/>
      <c r="M492" s="70"/>
      <c r="N492" s="70"/>
      <c r="O492" s="70"/>
    </row>
    <row r="493" spans="2:18" ht="15.75" thickBot="1">
      <c r="B493" s="36">
        <v>2</v>
      </c>
      <c r="C493" s="43"/>
      <c r="D493" s="43"/>
      <c r="E493" s="43"/>
      <c r="F493" s="43"/>
      <c r="G493" s="43"/>
      <c r="H493" s="43"/>
      <c r="I493" s="44" t="s">
        <v>24</v>
      </c>
      <c r="K493" s="70"/>
      <c r="L493" s="70"/>
      <c r="M493" s="70"/>
      <c r="N493" s="70"/>
      <c r="O493" s="70"/>
    </row>
    <row r="494" spans="2:18" ht="15.75" thickBot="1">
      <c r="B494" s="36">
        <v>1</v>
      </c>
      <c r="C494" s="43"/>
      <c r="D494" s="43"/>
      <c r="E494" s="43"/>
      <c r="F494" s="43"/>
      <c r="G494" s="43"/>
      <c r="H494" s="43"/>
      <c r="I494" s="44">
        <f>SUM(H491:H494)</f>
        <v>0</v>
      </c>
      <c r="K494" s="70"/>
      <c r="L494" s="70"/>
      <c r="M494" s="70"/>
      <c r="N494" s="70"/>
      <c r="O494" s="70"/>
    </row>
    <row r="495" spans="2:18">
      <c r="H495" s="54"/>
      <c r="I495" s="54"/>
      <c r="K495" s="70"/>
      <c r="L495" s="70"/>
      <c r="M495" s="70"/>
      <c r="N495" s="70"/>
      <c r="O495" s="70"/>
    </row>
    <row r="496" spans="2:18" ht="29.25" customHeight="1">
      <c r="B496" s="249" t="s">
        <v>114</v>
      </c>
      <c r="C496" s="249"/>
      <c r="D496" s="249"/>
      <c r="E496" s="249"/>
      <c r="F496" s="249"/>
      <c r="G496" s="249"/>
      <c r="H496" s="249"/>
      <c r="J496" s="16"/>
      <c r="K496" s="17"/>
      <c r="L496" s="18"/>
      <c r="M496" s="18"/>
    </row>
    <row r="497" spans="2:15" ht="15.75" thickBot="1">
      <c r="B497" s="15"/>
      <c r="C497" s="17"/>
      <c r="D497" s="18"/>
      <c r="E497" s="18"/>
      <c r="J497" s="16"/>
      <c r="K497" s="17"/>
      <c r="L497" s="18"/>
      <c r="M497" s="18"/>
    </row>
    <row r="498" spans="2:15" ht="45.75" thickBot="1">
      <c r="B498" s="28" t="s">
        <v>3</v>
      </c>
      <c r="C498" s="28" t="s">
        <v>38</v>
      </c>
      <c r="D498" s="28" t="s">
        <v>39</v>
      </c>
      <c r="E498" s="28" t="s">
        <v>26</v>
      </c>
      <c r="F498" s="28" t="s">
        <v>37</v>
      </c>
      <c r="G498" s="28" t="s">
        <v>32</v>
      </c>
      <c r="H498" s="44" t="s">
        <v>15</v>
      </c>
      <c r="I498" s="50"/>
      <c r="K498" s="34" t="s">
        <v>115</v>
      </c>
      <c r="L498" s="18"/>
      <c r="M498" s="18"/>
    </row>
    <row r="499" spans="2:15" ht="15.75" thickBot="1">
      <c r="B499" s="36">
        <v>4</v>
      </c>
      <c r="C499" s="46"/>
      <c r="D499" s="43"/>
      <c r="E499" s="46"/>
      <c r="F499" s="43"/>
      <c r="G499" s="43"/>
      <c r="H499" s="43"/>
      <c r="I499" s="50"/>
      <c r="K499" s="70"/>
      <c r="L499" s="18"/>
      <c r="M499" s="18"/>
    </row>
    <row r="500" spans="2:15" ht="15.75" thickBot="1">
      <c r="B500" s="36">
        <v>3</v>
      </c>
      <c r="C500" s="43"/>
      <c r="D500" s="43"/>
      <c r="E500" s="43"/>
      <c r="F500" s="43"/>
      <c r="G500" s="43"/>
      <c r="H500" s="43"/>
      <c r="I500" s="50"/>
      <c r="K500" s="70"/>
      <c r="L500" s="18"/>
      <c r="M500" s="18"/>
    </row>
    <row r="501" spans="2:15" ht="15.75" thickBot="1">
      <c r="B501" s="36">
        <v>2</v>
      </c>
      <c r="C501" s="43"/>
      <c r="D501" s="43"/>
      <c r="E501" s="43"/>
      <c r="F501" s="43"/>
      <c r="G501" s="43"/>
      <c r="H501" s="43"/>
      <c r="I501" s="44" t="s">
        <v>24</v>
      </c>
      <c r="K501" s="70"/>
      <c r="L501" s="18"/>
      <c r="M501" s="18"/>
    </row>
    <row r="502" spans="2:15" ht="15.75" thickBot="1">
      <c r="B502" s="36">
        <v>1</v>
      </c>
      <c r="C502" s="43"/>
      <c r="D502" s="43"/>
      <c r="E502" s="43"/>
      <c r="F502" s="43"/>
      <c r="G502" s="43"/>
      <c r="H502" s="43"/>
      <c r="I502" s="44">
        <f>SUM(H499:H502)</f>
        <v>0</v>
      </c>
      <c r="K502" s="70"/>
      <c r="L502" s="18"/>
      <c r="M502" s="18"/>
    </row>
    <row r="503" spans="2:15">
      <c r="B503" s="15"/>
      <c r="C503" s="17"/>
      <c r="D503" s="18"/>
      <c r="E503" s="18"/>
      <c r="J503" s="16"/>
      <c r="K503" s="17"/>
      <c r="L503" s="18"/>
      <c r="M503" s="18"/>
    </row>
    <row r="504" spans="2:15">
      <c r="B504" s="15" t="s">
        <v>116</v>
      </c>
      <c r="C504" s="17"/>
      <c r="D504" s="18"/>
      <c r="E504" s="18"/>
      <c r="J504" s="16"/>
      <c r="K504" s="17"/>
      <c r="L504" s="18"/>
      <c r="M504" s="18"/>
    </row>
    <row r="505" spans="2:15" ht="15.75" thickBot="1">
      <c r="B505" s="15"/>
      <c r="C505" s="17"/>
      <c r="D505" s="18"/>
      <c r="E505" s="18"/>
      <c r="J505" s="16"/>
      <c r="K505" s="17"/>
      <c r="L505" s="18"/>
      <c r="M505" s="18"/>
    </row>
    <row r="506" spans="2:15" ht="30.75" thickBot="1">
      <c r="B506" s="28" t="s">
        <v>3</v>
      </c>
      <c r="C506" s="28" t="s">
        <v>40</v>
      </c>
      <c r="D506" s="28" t="s">
        <v>41</v>
      </c>
      <c r="E506" s="28" t="s">
        <v>32</v>
      </c>
      <c r="F506" s="44" t="s">
        <v>15</v>
      </c>
      <c r="G506" s="50"/>
      <c r="K506" s="34" t="s">
        <v>118</v>
      </c>
      <c r="L506" s="70"/>
      <c r="M506" s="70"/>
      <c r="N506" s="70"/>
      <c r="O506" s="70"/>
    </row>
    <row r="507" spans="2:15" ht="15.75" thickBot="1">
      <c r="B507" s="36">
        <v>4</v>
      </c>
      <c r="C507" s="3"/>
      <c r="D507" s="4"/>
      <c r="E507" s="4"/>
      <c r="F507" s="43"/>
      <c r="G507" s="50"/>
      <c r="K507" s="70"/>
      <c r="L507" s="70"/>
      <c r="M507" s="70"/>
      <c r="N507" s="70"/>
      <c r="O507" s="70"/>
    </row>
    <row r="508" spans="2:15" ht="15.75" thickBot="1">
      <c r="B508" s="36">
        <v>3</v>
      </c>
      <c r="C508" s="5"/>
      <c r="D508" s="6"/>
      <c r="E508" s="6"/>
      <c r="F508" s="43"/>
      <c r="G508" s="50"/>
      <c r="K508" s="70"/>
      <c r="L508" s="70"/>
      <c r="M508" s="70"/>
      <c r="N508" s="70"/>
      <c r="O508" s="70"/>
    </row>
    <row r="509" spans="2:15" ht="15.75" thickBot="1">
      <c r="B509" s="36">
        <v>2</v>
      </c>
      <c r="C509" s="5"/>
      <c r="D509" s="6"/>
      <c r="E509" s="6"/>
      <c r="F509" s="43"/>
      <c r="G509" s="44" t="s">
        <v>24</v>
      </c>
      <c r="K509" s="70"/>
      <c r="L509" s="70"/>
      <c r="M509" s="70"/>
      <c r="N509" s="70"/>
      <c r="O509" s="70"/>
    </row>
    <row r="510" spans="2:15" ht="15.75" thickBot="1">
      <c r="B510" s="36">
        <v>1</v>
      </c>
      <c r="C510" s="5"/>
      <c r="D510" s="6"/>
      <c r="E510" s="6"/>
      <c r="F510" s="43"/>
      <c r="G510" s="44">
        <f>SUM(F507:F510)</f>
        <v>0</v>
      </c>
      <c r="K510" s="70"/>
      <c r="L510" s="70"/>
      <c r="M510" s="70"/>
      <c r="N510" s="70"/>
      <c r="O510" s="70"/>
    </row>
    <row r="511" spans="2:15">
      <c r="B511" s="15"/>
      <c r="C511" s="17"/>
      <c r="D511" s="18"/>
      <c r="E511" s="18"/>
      <c r="J511" s="16"/>
      <c r="K511" s="17"/>
      <c r="L511" s="18"/>
      <c r="M511" s="18"/>
    </row>
    <row r="512" spans="2:15">
      <c r="B512" s="15" t="s">
        <v>119</v>
      </c>
      <c r="C512" s="17"/>
      <c r="D512" s="18"/>
      <c r="E512" s="18"/>
      <c r="J512" s="16"/>
      <c r="K512" s="17"/>
      <c r="L512" s="18"/>
      <c r="M512" s="18"/>
    </row>
    <row r="513" spans="2:13" ht="15.75" thickBot="1">
      <c r="B513" s="15"/>
      <c r="C513" s="17"/>
      <c r="D513" s="18"/>
      <c r="E513" s="18"/>
      <c r="J513" s="16"/>
      <c r="K513" s="17"/>
      <c r="L513" s="18"/>
      <c r="M513" s="18"/>
    </row>
    <row r="514" spans="2:13" ht="30.75" thickBot="1">
      <c r="B514" s="28" t="s">
        <v>3</v>
      </c>
      <c r="C514" s="28" t="s">
        <v>40</v>
      </c>
      <c r="D514" s="28" t="s">
        <v>41</v>
      </c>
      <c r="E514" s="28" t="s">
        <v>32</v>
      </c>
      <c r="F514" s="44" t="s">
        <v>15</v>
      </c>
      <c r="G514" s="50"/>
      <c r="K514" s="34" t="s">
        <v>118</v>
      </c>
      <c r="L514" s="18"/>
      <c r="M514" s="18"/>
    </row>
    <row r="515" spans="2:13" ht="15.75" thickBot="1">
      <c r="B515" s="36">
        <v>4</v>
      </c>
      <c r="C515" s="3"/>
      <c r="D515" s="4"/>
      <c r="E515" s="4"/>
      <c r="F515" s="43"/>
      <c r="G515" s="50"/>
      <c r="K515" s="70"/>
      <c r="L515" s="18"/>
      <c r="M515" s="18"/>
    </row>
    <row r="516" spans="2:13" ht="15.75" thickBot="1">
      <c r="B516" s="36">
        <v>3</v>
      </c>
      <c r="C516" s="5"/>
      <c r="D516" s="6"/>
      <c r="E516" s="6"/>
      <c r="F516" s="43"/>
      <c r="G516" s="50"/>
      <c r="K516" s="70"/>
      <c r="L516" s="18"/>
      <c r="M516" s="18"/>
    </row>
    <row r="517" spans="2:13" ht="15.75" thickBot="1">
      <c r="B517" s="36">
        <v>2</v>
      </c>
      <c r="C517" s="5"/>
      <c r="D517" s="6"/>
      <c r="E517" s="6"/>
      <c r="F517" s="43"/>
      <c r="G517" s="44" t="s">
        <v>24</v>
      </c>
      <c r="K517" s="70"/>
      <c r="L517" s="18"/>
      <c r="M517" s="18"/>
    </row>
    <row r="518" spans="2:13" ht="15.75" thickBot="1">
      <c r="B518" s="36">
        <v>1</v>
      </c>
      <c r="C518" s="5"/>
      <c r="D518" s="6"/>
      <c r="E518" s="6"/>
      <c r="F518" s="43"/>
      <c r="G518" s="44">
        <f>SUM(F515:F518)</f>
        <v>0</v>
      </c>
      <c r="K518" s="70"/>
      <c r="L518" s="18"/>
      <c r="M518" s="18"/>
    </row>
    <row r="519" spans="2:13">
      <c r="B519" s="15"/>
      <c r="C519" s="17"/>
      <c r="D519" s="18"/>
      <c r="E519" s="18"/>
      <c r="J519" s="16"/>
      <c r="K519" s="17"/>
      <c r="L519" s="18"/>
      <c r="M519" s="18"/>
    </row>
    <row r="520" spans="2:13">
      <c r="B520" s="15" t="s">
        <v>173</v>
      </c>
      <c r="C520" s="17"/>
      <c r="D520" s="18"/>
      <c r="E520" s="18"/>
      <c r="J520" s="16"/>
      <c r="K520" s="17"/>
      <c r="L520" s="18"/>
      <c r="M520" s="18"/>
    </row>
    <row r="521" spans="2:13" ht="15.75" thickBot="1">
      <c r="B521" s="15"/>
      <c r="C521" s="17"/>
      <c r="D521" s="18"/>
      <c r="E521" s="18"/>
      <c r="J521" s="16"/>
      <c r="K521" s="17"/>
      <c r="L521" s="18"/>
      <c r="M521" s="18"/>
    </row>
    <row r="522" spans="2:13" ht="54" customHeight="1" thickBot="1">
      <c r="B522" s="28" t="s">
        <v>3</v>
      </c>
      <c r="C522" s="33" t="s">
        <v>168</v>
      </c>
      <c r="D522" s="33" t="s">
        <v>169</v>
      </c>
      <c r="E522" s="33" t="s">
        <v>170</v>
      </c>
      <c r="F522" s="110" t="s">
        <v>171</v>
      </c>
      <c r="G522" s="33" t="s">
        <v>172</v>
      </c>
      <c r="H522" s="44" t="s">
        <v>15</v>
      </c>
      <c r="J522" s="16"/>
      <c r="K522" s="34" t="s">
        <v>121</v>
      </c>
      <c r="L522" s="18"/>
      <c r="M522" s="18"/>
    </row>
    <row r="523" spans="2:13" ht="15.75" thickBot="1">
      <c r="B523" s="36">
        <v>5</v>
      </c>
      <c r="C523" s="111"/>
      <c r="D523" s="111"/>
      <c r="E523" s="3"/>
      <c r="F523" s="112"/>
      <c r="G523" s="43"/>
      <c r="H523" s="43"/>
      <c r="J523" s="16"/>
      <c r="K523" s="17"/>
      <c r="L523" s="18"/>
      <c r="M523" s="18"/>
    </row>
    <row r="524" spans="2:13" ht="15.75" thickBot="1">
      <c r="B524" s="36">
        <v>4</v>
      </c>
      <c r="C524" s="111"/>
      <c r="D524" s="111"/>
      <c r="E524" s="3"/>
      <c r="F524" s="112"/>
      <c r="G524" s="43"/>
      <c r="H524" s="43"/>
      <c r="J524" s="16"/>
      <c r="K524" s="17"/>
      <c r="L524" s="18"/>
      <c r="M524" s="18"/>
    </row>
    <row r="525" spans="2:13" ht="15.75" thickBot="1">
      <c r="B525" s="36">
        <v>3</v>
      </c>
      <c r="C525" s="111"/>
      <c r="D525" s="111"/>
      <c r="E525" s="5"/>
      <c r="F525" s="6"/>
      <c r="G525" s="43"/>
      <c r="H525" s="43"/>
      <c r="J525" s="16"/>
      <c r="K525" s="17"/>
      <c r="L525" s="18"/>
      <c r="M525" s="18"/>
    </row>
    <row r="526" spans="2:13" ht="15.75" thickBot="1">
      <c r="B526" s="36">
        <v>2</v>
      </c>
      <c r="C526" s="111"/>
      <c r="D526" s="111"/>
      <c r="E526" s="5"/>
      <c r="F526" s="6"/>
      <c r="G526" s="43"/>
      <c r="H526" s="43"/>
      <c r="J526" s="16"/>
      <c r="K526" s="17"/>
      <c r="L526" s="18"/>
      <c r="M526" s="18"/>
    </row>
    <row r="527" spans="2:13" ht="15.75" thickBot="1">
      <c r="B527" s="36">
        <v>1</v>
      </c>
      <c r="C527" s="111"/>
      <c r="D527" s="111"/>
      <c r="E527" s="5"/>
      <c r="F527" s="6"/>
      <c r="G527" s="43"/>
      <c r="H527" s="43"/>
      <c r="J527" s="16"/>
      <c r="K527" s="17"/>
      <c r="L527" s="18"/>
      <c r="M527" s="18"/>
    </row>
    <row r="528" spans="2:13">
      <c r="B528" s="15"/>
      <c r="C528" s="17"/>
      <c r="D528" s="18"/>
      <c r="E528" s="18"/>
      <c r="J528" s="16"/>
      <c r="K528" s="17"/>
      <c r="L528" s="18"/>
      <c r="M528" s="18"/>
    </row>
    <row r="529" spans="2:13">
      <c r="B529" s="15" t="s">
        <v>182</v>
      </c>
      <c r="C529" s="17"/>
      <c r="D529" s="18"/>
      <c r="E529" s="18"/>
      <c r="J529" s="16"/>
      <c r="K529" s="17"/>
      <c r="L529" s="18"/>
      <c r="M529" s="18"/>
    </row>
    <row r="530" spans="2:13" ht="15.75" thickBot="1">
      <c r="B530" s="15"/>
      <c r="C530" s="17"/>
      <c r="D530" s="18"/>
      <c r="E530" s="18"/>
      <c r="J530" s="16"/>
      <c r="K530" s="17"/>
      <c r="L530" s="18"/>
      <c r="M530" s="18"/>
    </row>
    <row r="531" spans="2:13" ht="40.15" customHeight="1" thickBot="1">
      <c r="B531" s="28" t="s">
        <v>3</v>
      </c>
      <c r="C531" s="33" t="s">
        <v>179</v>
      </c>
      <c r="D531" s="33" t="s">
        <v>180</v>
      </c>
      <c r="E531" s="33" t="s">
        <v>181</v>
      </c>
      <c r="F531" s="110" t="s">
        <v>184</v>
      </c>
      <c r="G531" s="33" t="s">
        <v>4</v>
      </c>
      <c r="H531" s="44" t="s">
        <v>15</v>
      </c>
      <c r="J531" s="16"/>
      <c r="K531" s="34" t="s">
        <v>183</v>
      </c>
      <c r="L531" s="18"/>
      <c r="M531" s="18"/>
    </row>
    <row r="532" spans="2:13" ht="15.75" thickBot="1">
      <c r="B532" s="36">
        <v>3</v>
      </c>
      <c r="C532" s="111"/>
      <c r="D532" s="111"/>
      <c r="E532" s="5"/>
      <c r="F532" s="6"/>
      <c r="G532" s="43"/>
      <c r="H532" s="43"/>
      <c r="J532" s="16"/>
      <c r="K532" s="17"/>
      <c r="L532" s="18"/>
      <c r="M532" s="18"/>
    </row>
    <row r="533" spans="2:13" ht="15.75" thickBot="1">
      <c r="B533" s="36">
        <v>2</v>
      </c>
      <c r="C533" s="111"/>
      <c r="D533" s="111"/>
      <c r="E533" s="5"/>
      <c r="F533" s="6"/>
      <c r="G533" s="43"/>
      <c r="H533" s="43"/>
      <c r="J533" s="16"/>
      <c r="K533" s="17"/>
      <c r="L533" s="18"/>
      <c r="M533" s="18"/>
    </row>
    <row r="534" spans="2:13" ht="15.75" thickBot="1">
      <c r="B534" s="36">
        <v>1</v>
      </c>
      <c r="C534" s="111"/>
      <c r="D534" s="111"/>
      <c r="E534" s="5"/>
      <c r="F534" s="6"/>
      <c r="G534" s="43"/>
      <c r="H534" s="43"/>
      <c r="J534" s="16"/>
      <c r="K534" s="17"/>
      <c r="L534" s="18"/>
      <c r="M534" s="18"/>
    </row>
    <row r="535" spans="2:13">
      <c r="B535" s="63"/>
      <c r="C535" s="1"/>
      <c r="D535" s="1"/>
      <c r="E535" s="17"/>
      <c r="F535" s="18"/>
      <c r="G535" s="102"/>
      <c r="H535" s="102"/>
      <c r="J535" s="16"/>
      <c r="K535" s="17"/>
      <c r="L535" s="18"/>
      <c r="M535" s="18"/>
    </row>
    <row r="536" spans="2:13">
      <c r="B536" s="15" t="s">
        <v>174</v>
      </c>
      <c r="C536" s="17"/>
      <c r="D536" s="18"/>
      <c r="E536" s="18"/>
      <c r="J536" s="16"/>
      <c r="K536" s="17"/>
      <c r="L536" s="18"/>
      <c r="M536" s="18"/>
    </row>
    <row r="537" spans="2:13" ht="15.75" thickBot="1">
      <c r="B537" s="15"/>
      <c r="C537" s="17"/>
      <c r="D537" s="18"/>
      <c r="E537" s="18"/>
      <c r="J537" s="16"/>
      <c r="K537" s="17"/>
      <c r="L537" s="18"/>
      <c r="M537" s="18"/>
    </row>
    <row r="538" spans="2:13" ht="30.75" customHeight="1" thickBot="1">
      <c r="B538" s="262" t="s">
        <v>3</v>
      </c>
      <c r="C538" s="264" t="s">
        <v>175</v>
      </c>
      <c r="D538" s="264" t="s">
        <v>176</v>
      </c>
      <c r="E538" s="260" t="s">
        <v>177</v>
      </c>
      <c r="F538" s="261"/>
      <c r="G538" s="33" t="s">
        <v>120</v>
      </c>
      <c r="H538" s="44" t="s">
        <v>15</v>
      </c>
      <c r="J538" s="16"/>
      <c r="K538" s="34" t="s">
        <v>122</v>
      </c>
      <c r="L538" s="18"/>
      <c r="M538" s="18"/>
    </row>
    <row r="539" spans="2:13" ht="15.75" thickBot="1">
      <c r="B539" s="263"/>
      <c r="C539" s="265"/>
      <c r="D539" s="265"/>
      <c r="E539" s="33" t="s">
        <v>142</v>
      </c>
      <c r="F539" s="33" t="s">
        <v>143</v>
      </c>
      <c r="G539" s="43"/>
      <c r="H539" s="43"/>
      <c r="J539" s="16"/>
      <c r="K539" s="17"/>
      <c r="L539" s="18"/>
      <c r="M539" s="18"/>
    </row>
    <row r="540" spans="2:13" ht="15.75" thickBot="1">
      <c r="B540" s="36">
        <v>4</v>
      </c>
      <c r="C540" s="111"/>
      <c r="D540" s="111"/>
      <c r="E540" s="3"/>
      <c r="F540" s="112"/>
      <c r="G540" s="43"/>
      <c r="H540" s="43"/>
      <c r="J540" s="16"/>
      <c r="K540" s="17"/>
      <c r="L540" s="18"/>
      <c r="M540" s="18"/>
    </row>
    <row r="541" spans="2:13" ht="15.75" thickBot="1">
      <c r="B541" s="36">
        <v>3</v>
      </c>
      <c r="C541" s="111"/>
      <c r="D541" s="111"/>
      <c r="E541" s="5"/>
      <c r="F541" s="6"/>
      <c r="G541" s="43"/>
      <c r="H541" s="43"/>
      <c r="J541" s="16"/>
      <c r="K541" s="17"/>
      <c r="L541" s="18"/>
      <c r="M541" s="18"/>
    </row>
    <row r="542" spans="2:13" ht="15.75" thickBot="1">
      <c r="B542" s="36">
        <v>2</v>
      </c>
      <c r="C542" s="111"/>
      <c r="D542" s="111"/>
      <c r="E542" s="5"/>
      <c r="F542" s="6"/>
      <c r="G542" s="43"/>
      <c r="H542" s="43"/>
      <c r="J542" s="16"/>
      <c r="K542" s="17"/>
      <c r="L542" s="18"/>
      <c r="M542" s="18"/>
    </row>
    <row r="543" spans="2:13" ht="15.75" thickBot="1">
      <c r="B543" s="36">
        <v>1</v>
      </c>
      <c r="C543" s="113"/>
      <c r="D543" s="113"/>
      <c r="E543" s="114"/>
      <c r="F543" s="115"/>
      <c r="G543" s="116"/>
      <c r="H543" s="116"/>
      <c r="J543" s="16"/>
      <c r="K543" s="17"/>
      <c r="L543" s="18"/>
      <c r="M543" s="18"/>
    </row>
    <row r="544" spans="2:13" ht="16.5" thickTop="1" thickBot="1">
      <c r="B544" s="117"/>
      <c r="C544" s="269" t="s">
        <v>264</v>
      </c>
      <c r="D544" s="270"/>
      <c r="E544" s="269" t="s">
        <v>265</v>
      </c>
      <c r="F544" s="270"/>
      <c r="G544" s="118"/>
      <c r="H544" s="118"/>
      <c r="J544" s="16"/>
      <c r="K544" s="17"/>
      <c r="L544" s="18"/>
      <c r="M544" s="18"/>
    </row>
    <row r="545" spans="2:13" ht="15.75" thickBot="1">
      <c r="B545" s="26"/>
      <c r="C545" s="33" t="s">
        <v>144</v>
      </c>
      <c r="D545" s="33" t="s">
        <v>145</v>
      </c>
      <c r="E545" s="33" t="s">
        <v>146</v>
      </c>
      <c r="F545" s="33" t="s">
        <v>147</v>
      </c>
      <c r="G545" s="43"/>
      <c r="H545" s="43"/>
      <c r="J545" s="16"/>
      <c r="K545" s="17"/>
      <c r="L545" s="18"/>
      <c r="M545" s="18"/>
    </row>
    <row r="546" spans="2:13" ht="15.75" thickBot="1">
      <c r="B546" s="36">
        <v>4</v>
      </c>
      <c r="C546" s="111"/>
      <c r="D546" s="111"/>
      <c r="E546" s="5"/>
      <c r="F546" s="6"/>
      <c r="G546" s="43"/>
      <c r="H546" s="43"/>
      <c r="J546" s="16"/>
      <c r="K546" s="17"/>
      <c r="L546" s="18"/>
      <c r="M546" s="18"/>
    </row>
    <row r="547" spans="2:13" ht="15.75" thickBot="1">
      <c r="B547" s="36">
        <v>3</v>
      </c>
      <c r="C547" s="111"/>
      <c r="D547" s="111"/>
      <c r="E547" s="5"/>
      <c r="F547" s="6"/>
      <c r="G547" s="43"/>
      <c r="H547" s="43"/>
      <c r="J547" s="16"/>
      <c r="K547" s="17"/>
      <c r="L547" s="18"/>
      <c r="M547" s="18"/>
    </row>
    <row r="548" spans="2:13" ht="15.75" thickBot="1">
      <c r="B548" s="36">
        <v>2</v>
      </c>
      <c r="C548" s="111"/>
      <c r="D548" s="111"/>
      <c r="E548" s="5"/>
      <c r="F548" s="6"/>
      <c r="G548" s="43"/>
      <c r="H548" s="43"/>
    </row>
    <row r="549" spans="2:13" ht="15.75" thickBot="1">
      <c r="B549" s="36">
        <v>1</v>
      </c>
      <c r="C549" s="111"/>
      <c r="D549" s="111"/>
      <c r="E549" s="5"/>
      <c r="F549" s="6"/>
      <c r="G549" s="43"/>
      <c r="H549" s="43"/>
    </row>
    <row r="550" spans="2:13">
      <c r="B550" s="27"/>
      <c r="C550" s="17"/>
      <c r="D550" s="18"/>
      <c r="E550" s="18"/>
      <c r="F550" s="18"/>
    </row>
    <row r="551" spans="2:13">
      <c r="B551" s="15" t="s">
        <v>268</v>
      </c>
      <c r="C551" s="17"/>
      <c r="D551" s="18"/>
      <c r="E551" s="18"/>
      <c r="F551" s="18"/>
    </row>
    <row r="552" spans="2:13" ht="15.75" thickBot="1">
      <c r="B552" s="27"/>
      <c r="C552" s="17"/>
      <c r="D552" s="18"/>
      <c r="E552" s="18"/>
      <c r="F552" s="18"/>
    </row>
    <row r="553" spans="2:13" ht="30.75" thickBot="1">
      <c r="B553" s="28" t="s">
        <v>3</v>
      </c>
      <c r="C553" s="28" t="s">
        <v>217</v>
      </c>
      <c r="D553" s="28" t="s">
        <v>218</v>
      </c>
      <c r="E553" s="28" t="s">
        <v>26</v>
      </c>
      <c r="F553" s="28" t="s">
        <v>219</v>
      </c>
      <c r="G553" s="28" t="s">
        <v>32</v>
      </c>
      <c r="H553" s="44" t="s">
        <v>15</v>
      </c>
      <c r="I553" s="50"/>
    </row>
    <row r="554" spans="2:13" ht="15.75" thickBot="1">
      <c r="B554" s="36">
        <v>4</v>
      </c>
      <c r="C554" s="46"/>
      <c r="D554" s="43"/>
      <c r="E554" s="46"/>
      <c r="F554" s="43"/>
      <c r="G554" s="43"/>
      <c r="H554" s="43"/>
      <c r="I554" s="50"/>
    </row>
    <row r="555" spans="2:13" ht="15.75" thickBot="1">
      <c r="B555" s="36">
        <v>3</v>
      </c>
      <c r="C555" s="43"/>
      <c r="D555" s="43"/>
      <c r="E555" s="43"/>
      <c r="F555" s="43"/>
      <c r="G555" s="43"/>
      <c r="H555" s="43"/>
      <c r="I555" s="50"/>
    </row>
    <row r="556" spans="2:13" ht="15.75" thickBot="1">
      <c r="B556" s="36">
        <v>2</v>
      </c>
      <c r="C556" s="43"/>
      <c r="D556" s="43"/>
      <c r="E556" s="43"/>
      <c r="F556" s="43"/>
      <c r="G556" s="43"/>
      <c r="H556" s="43"/>
      <c r="I556" s="44" t="s">
        <v>24</v>
      </c>
    </row>
    <row r="557" spans="2:13" ht="15.75" thickBot="1">
      <c r="B557" s="36">
        <v>1</v>
      </c>
      <c r="C557" s="43"/>
      <c r="D557" s="43"/>
      <c r="E557" s="43"/>
      <c r="F557" s="43"/>
      <c r="G557" s="43"/>
      <c r="H557" s="43"/>
      <c r="I557" s="44">
        <f>SUM(H554:H557)</f>
        <v>0</v>
      </c>
    </row>
    <row r="558" spans="2:13">
      <c r="B558" s="27"/>
      <c r="C558" s="17"/>
      <c r="D558" s="18"/>
      <c r="E558" s="18"/>
      <c r="F558" s="18"/>
    </row>
    <row r="559" spans="2:13">
      <c r="B559" s="15" t="s">
        <v>223</v>
      </c>
      <c r="C559" s="17"/>
      <c r="D559" s="18"/>
      <c r="E559" s="18"/>
      <c r="F559" s="18"/>
    </row>
    <row r="560" spans="2:13" ht="15.75" thickBot="1">
      <c r="B560" s="27"/>
      <c r="C560" s="17"/>
      <c r="D560" s="18"/>
      <c r="E560" s="18"/>
      <c r="F560" s="18"/>
    </row>
    <row r="561" spans="2:9" ht="30.75" thickBot="1">
      <c r="B561" s="28" t="s">
        <v>3</v>
      </c>
      <c r="C561" s="28" t="s">
        <v>217</v>
      </c>
      <c r="D561" s="28" t="s">
        <v>218</v>
      </c>
      <c r="E561" s="28" t="s">
        <v>26</v>
      </c>
      <c r="F561" s="28" t="s">
        <v>219</v>
      </c>
      <c r="G561" s="28" t="s">
        <v>32</v>
      </c>
      <c r="H561" s="44" t="s">
        <v>15</v>
      </c>
      <c r="I561" s="50"/>
    </row>
    <row r="562" spans="2:9" ht="15.75" thickBot="1">
      <c r="B562" s="36">
        <v>4</v>
      </c>
      <c r="C562" s="46"/>
      <c r="D562" s="43"/>
      <c r="E562" s="46"/>
      <c r="F562" s="43"/>
      <c r="G562" s="43"/>
      <c r="H562" s="43"/>
      <c r="I562" s="50"/>
    </row>
    <row r="563" spans="2:9" ht="15.75" thickBot="1">
      <c r="B563" s="36">
        <v>3</v>
      </c>
      <c r="C563" s="43"/>
      <c r="D563" s="43"/>
      <c r="E563" s="43"/>
      <c r="F563" s="43"/>
      <c r="G563" s="43"/>
      <c r="H563" s="43"/>
      <c r="I563" s="50"/>
    </row>
    <row r="564" spans="2:9" ht="15.75" thickBot="1">
      <c r="B564" s="36">
        <v>2</v>
      </c>
      <c r="C564" s="43"/>
      <c r="D564" s="43"/>
      <c r="E564" s="43"/>
      <c r="F564" s="43"/>
      <c r="G564" s="43"/>
      <c r="H564" s="43"/>
      <c r="I564" s="44" t="s">
        <v>24</v>
      </c>
    </row>
    <row r="565" spans="2:9" ht="15.75" thickBot="1">
      <c r="B565" s="36">
        <v>1</v>
      </c>
      <c r="C565" s="43"/>
      <c r="D565" s="43"/>
      <c r="E565" s="43"/>
      <c r="F565" s="43"/>
      <c r="G565" s="43"/>
      <c r="H565" s="43"/>
      <c r="I565" s="44">
        <f>SUM(H562:H565)</f>
        <v>0</v>
      </c>
    </row>
    <row r="566" spans="2:9">
      <c r="B566" s="27"/>
      <c r="C566" s="17"/>
      <c r="D566" s="18"/>
      <c r="E566" s="18"/>
      <c r="F566" s="18"/>
    </row>
    <row r="567" spans="2:9">
      <c r="B567" s="15" t="s">
        <v>319</v>
      </c>
      <c r="C567" s="17"/>
      <c r="D567" s="18"/>
      <c r="E567" s="18"/>
      <c r="F567" s="18"/>
    </row>
    <row r="568" spans="2:9" ht="15.75" thickBot="1">
      <c r="B568" s="27"/>
      <c r="C568" s="17"/>
      <c r="D568" s="18"/>
      <c r="E568" s="18"/>
      <c r="F568" s="18"/>
    </row>
    <row r="569" spans="2:9" ht="30.75" thickBot="1">
      <c r="B569" s="28" t="s">
        <v>3</v>
      </c>
      <c r="C569" s="28" t="s">
        <v>217</v>
      </c>
      <c r="D569" s="28" t="s">
        <v>218</v>
      </c>
      <c r="E569" s="28" t="s">
        <v>26</v>
      </c>
      <c r="F569" s="28" t="s">
        <v>219</v>
      </c>
      <c r="G569" s="28" t="s">
        <v>32</v>
      </c>
      <c r="H569" s="44" t="s">
        <v>15</v>
      </c>
      <c r="I569" s="50"/>
    </row>
    <row r="570" spans="2:9" ht="15.75" thickBot="1">
      <c r="B570" s="36">
        <v>4</v>
      </c>
      <c r="C570" s="46"/>
      <c r="D570" s="43"/>
      <c r="E570" s="46"/>
      <c r="F570" s="43"/>
      <c r="G570" s="43"/>
      <c r="H570" s="43"/>
      <c r="I570" s="50"/>
    </row>
    <row r="571" spans="2:9" ht="15.75" thickBot="1">
      <c r="B571" s="36">
        <v>3</v>
      </c>
      <c r="C571" s="43"/>
      <c r="D571" s="43"/>
      <c r="E571" s="43"/>
      <c r="F571" s="43"/>
      <c r="G571" s="43"/>
      <c r="H571" s="43"/>
      <c r="I571" s="50"/>
    </row>
    <row r="572" spans="2:9" ht="15.75" thickBot="1">
      <c r="B572" s="36">
        <v>2</v>
      </c>
      <c r="C572" s="43"/>
      <c r="D572" s="43"/>
      <c r="E572" s="43"/>
      <c r="F572" s="43"/>
      <c r="G572" s="43"/>
      <c r="H572" s="43"/>
      <c r="I572" s="44" t="s">
        <v>24</v>
      </c>
    </row>
    <row r="573" spans="2:9" ht="15.75" thickBot="1">
      <c r="B573" s="36">
        <v>1</v>
      </c>
      <c r="C573" s="43"/>
      <c r="D573" s="43"/>
      <c r="E573" s="43"/>
      <c r="F573" s="43"/>
      <c r="G573" s="43"/>
      <c r="H573" s="43"/>
      <c r="I573" s="44">
        <f>SUM(H570:H573)</f>
        <v>0</v>
      </c>
    </row>
    <row r="574" spans="2:9">
      <c r="B574" s="27"/>
      <c r="C574" s="17"/>
      <c r="D574" s="18"/>
      <c r="E574" s="18"/>
      <c r="F574" s="18"/>
    </row>
    <row r="575" spans="2:9">
      <c r="B575" s="15" t="s">
        <v>224</v>
      </c>
      <c r="C575" s="17"/>
      <c r="D575" s="18"/>
      <c r="E575" s="18"/>
      <c r="F575" s="18"/>
    </row>
    <row r="576" spans="2:9" ht="15.75" thickBot="1">
      <c r="B576" s="27"/>
      <c r="C576" s="17"/>
      <c r="D576" s="18"/>
      <c r="E576" s="18"/>
      <c r="F576" s="18"/>
    </row>
    <row r="577" spans="2:9" ht="30.75" thickBot="1">
      <c r="B577" s="28" t="s">
        <v>3</v>
      </c>
      <c r="C577" s="28" t="s">
        <v>217</v>
      </c>
      <c r="D577" s="28" t="s">
        <v>218</v>
      </c>
      <c r="E577" s="28" t="s">
        <v>26</v>
      </c>
      <c r="F577" s="28" t="s">
        <v>219</v>
      </c>
      <c r="G577" s="28" t="s">
        <v>32</v>
      </c>
      <c r="H577" s="44" t="s">
        <v>15</v>
      </c>
      <c r="I577" s="50"/>
    </row>
    <row r="578" spans="2:9" ht="15.75" thickBot="1">
      <c r="B578" s="36">
        <v>4</v>
      </c>
      <c r="C578" s="46"/>
      <c r="D578" s="43"/>
      <c r="E578" s="46"/>
      <c r="F578" s="43"/>
      <c r="G578" s="43"/>
      <c r="H578" s="43"/>
      <c r="I578" s="50"/>
    </row>
    <row r="579" spans="2:9" ht="15.75" thickBot="1">
      <c r="B579" s="36">
        <v>3</v>
      </c>
      <c r="C579" s="43"/>
      <c r="D579" s="43"/>
      <c r="E579" s="43"/>
      <c r="F579" s="43"/>
      <c r="G579" s="43"/>
      <c r="H579" s="43"/>
      <c r="I579" s="50"/>
    </row>
    <row r="580" spans="2:9" ht="15.75" thickBot="1">
      <c r="B580" s="36">
        <v>2</v>
      </c>
      <c r="C580" s="43"/>
      <c r="D580" s="43"/>
      <c r="E580" s="43"/>
      <c r="F580" s="43"/>
      <c r="G580" s="43"/>
      <c r="H580" s="43"/>
      <c r="I580" s="44" t="s">
        <v>24</v>
      </c>
    </row>
    <row r="581" spans="2:9" ht="15.75" thickBot="1">
      <c r="B581" s="36">
        <v>1</v>
      </c>
      <c r="C581" s="43"/>
      <c r="D581" s="43"/>
      <c r="E581" s="43"/>
      <c r="F581" s="43"/>
      <c r="G581" s="43"/>
      <c r="H581" s="43"/>
      <c r="I581" s="44">
        <f>SUM(H578:H581)</f>
        <v>0</v>
      </c>
    </row>
    <row r="582" spans="2:9">
      <c r="B582" s="27"/>
      <c r="C582" s="17"/>
      <c r="D582" s="18"/>
      <c r="E582" s="18"/>
      <c r="F582" s="18"/>
    </row>
    <row r="583" spans="2:9">
      <c r="B583" s="15" t="s">
        <v>246</v>
      </c>
      <c r="C583" s="17"/>
      <c r="D583" s="18"/>
      <c r="E583" s="18"/>
      <c r="F583" s="18"/>
    </row>
    <row r="584" spans="2:9" ht="15.75" thickBot="1">
      <c r="B584" s="27"/>
      <c r="C584" s="17"/>
      <c r="D584" s="18"/>
      <c r="E584" s="18"/>
      <c r="F584" s="18"/>
    </row>
    <row r="585" spans="2:9" ht="43.9" customHeight="1" thickBot="1">
      <c r="B585" s="262" t="s">
        <v>3</v>
      </c>
      <c r="C585" s="187" t="s">
        <v>252</v>
      </c>
      <c r="D585" s="273"/>
      <c r="E585" s="273"/>
      <c r="F585" s="273"/>
      <c r="G585" s="188"/>
      <c r="H585" s="271" t="s">
        <v>258</v>
      </c>
      <c r="I585" s="50"/>
    </row>
    <row r="586" spans="2:9" ht="45.75" thickBot="1">
      <c r="B586" s="263"/>
      <c r="C586" s="28" t="s">
        <v>253</v>
      </c>
      <c r="D586" s="28" t="s">
        <v>254</v>
      </c>
      <c r="E586" s="28" t="s">
        <v>255</v>
      </c>
      <c r="F586" s="28" t="s">
        <v>257</v>
      </c>
      <c r="G586" s="158" t="s">
        <v>256</v>
      </c>
      <c r="H586" s="272"/>
      <c r="I586" s="50"/>
    </row>
    <row r="587" spans="2:9" ht="15.75" thickBot="1">
      <c r="B587" s="36">
        <v>4</v>
      </c>
      <c r="C587" s="46"/>
      <c r="D587" s="43"/>
      <c r="E587" s="46"/>
      <c r="F587" s="43"/>
      <c r="G587" s="163"/>
      <c r="H587" s="43"/>
      <c r="I587" s="50"/>
    </row>
    <row r="588" spans="2:9" ht="15.75" thickBot="1">
      <c r="B588" s="36">
        <v>3</v>
      </c>
      <c r="C588" s="43"/>
      <c r="D588" s="43"/>
      <c r="E588" s="43"/>
      <c r="F588" s="55"/>
      <c r="G588" s="164"/>
      <c r="H588" s="43"/>
      <c r="I588" s="50"/>
    </row>
    <row r="589" spans="2:9" ht="15.75" thickBot="1">
      <c r="B589" s="36">
        <v>2</v>
      </c>
      <c r="C589" s="43"/>
      <c r="D589" s="43"/>
      <c r="E589" s="43"/>
      <c r="F589" s="55"/>
      <c r="G589" s="164"/>
      <c r="H589" s="43"/>
      <c r="I589" s="44" t="s">
        <v>24</v>
      </c>
    </row>
    <row r="590" spans="2:9" ht="15.75" thickBot="1">
      <c r="B590" s="36">
        <v>1</v>
      </c>
      <c r="C590" s="43"/>
      <c r="D590" s="43"/>
      <c r="E590" s="43"/>
      <c r="F590" s="55"/>
      <c r="G590" s="164"/>
      <c r="H590" s="43"/>
      <c r="I590" s="44">
        <f>SUM(H586:H590)</f>
        <v>0</v>
      </c>
    </row>
    <row r="591" spans="2:9">
      <c r="B591" s="27"/>
      <c r="C591" s="17"/>
      <c r="D591" s="18"/>
      <c r="E591" s="18"/>
      <c r="F591" s="18"/>
    </row>
    <row r="592" spans="2:9">
      <c r="B592" s="15" t="s">
        <v>247</v>
      </c>
      <c r="C592" s="17"/>
      <c r="D592" s="18"/>
      <c r="E592" s="18"/>
      <c r="F592" s="18"/>
    </row>
    <row r="593" spans="2:9" ht="15.75" thickBot="1">
      <c r="B593" s="27"/>
      <c r="C593" s="17"/>
      <c r="D593" s="18"/>
      <c r="E593" s="18"/>
      <c r="F593" s="18"/>
    </row>
    <row r="594" spans="2:9" ht="30.75" thickBot="1">
      <c r="B594" s="28" t="s">
        <v>3</v>
      </c>
      <c r="C594" s="187" t="s">
        <v>249</v>
      </c>
      <c r="D594" s="273"/>
      <c r="E594" s="188"/>
      <c r="F594" s="187" t="s">
        <v>251</v>
      </c>
      <c r="G594" s="188"/>
      <c r="H594" s="28" t="s">
        <v>32</v>
      </c>
      <c r="I594" s="50"/>
    </row>
    <row r="595" spans="2:9" ht="15.75" thickBot="1">
      <c r="B595" s="36">
        <v>4</v>
      </c>
      <c r="C595" s="266"/>
      <c r="D595" s="267"/>
      <c r="E595" s="268"/>
      <c r="F595" s="266"/>
      <c r="G595" s="268"/>
      <c r="H595" s="43"/>
      <c r="I595" s="50"/>
    </row>
    <row r="596" spans="2:9" ht="15.75" thickBot="1">
      <c r="B596" s="36">
        <v>3</v>
      </c>
      <c r="C596" s="266"/>
      <c r="D596" s="267"/>
      <c r="E596" s="268"/>
      <c r="F596" s="266"/>
      <c r="G596" s="268"/>
      <c r="H596" s="43"/>
      <c r="I596" s="50"/>
    </row>
    <row r="597" spans="2:9" ht="15.75" thickBot="1">
      <c r="B597" s="36">
        <v>2</v>
      </c>
      <c r="C597" s="266"/>
      <c r="D597" s="267"/>
      <c r="E597" s="268"/>
      <c r="F597" s="266"/>
      <c r="G597" s="268"/>
      <c r="H597" s="43"/>
      <c r="I597" s="44" t="s">
        <v>250</v>
      </c>
    </row>
    <row r="598" spans="2:9" ht="15.75" thickBot="1">
      <c r="B598" s="36">
        <v>1</v>
      </c>
      <c r="C598" s="266"/>
      <c r="D598" s="267"/>
      <c r="E598" s="268"/>
      <c r="F598" s="266"/>
      <c r="G598" s="268"/>
      <c r="H598" s="43"/>
      <c r="I598" s="44">
        <f>SUM(F595:F598)</f>
        <v>0</v>
      </c>
    </row>
    <row r="599" spans="2:9">
      <c r="B599" s="27"/>
      <c r="C599" s="17"/>
      <c r="D599" s="18"/>
      <c r="E599" s="18"/>
      <c r="F599" s="18"/>
    </row>
    <row r="600" spans="2:9">
      <c r="B600" s="27"/>
      <c r="C600" s="17"/>
      <c r="D600" s="18"/>
      <c r="E600" s="18"/>
      <c r="F600" s="18"/>
    </row>
    <row r="601" spans="2:9">
      <c r="B601" s="27"/>
      <c r="D601" s="18"/>
      <c r="E601" s="18"/>
      <c r="F601" s="18"/>
    </row>
    <row r="602" spans="2:9">
      <c r="G602" s="119" t="s">
        <v>167</v>
      </c>
    </row>
    <row r="604" spans="2:9">
      <c r="C604" s="32" t="s">
        <v>239</v>
      </c>
      <c r="F604" s="259" t="s">
        <v>166</v>
      </c>
      <c r="G604" s="259"/>
      <c r="H604" s="259"/>
      <c r="I604" s="259"/>
    </row>
    <row r="606" spans="2:9">
      <c r="C606" s="64" t="s">
        <v>45</v>
      </c>
      <c r="D606" s="15" t="s">
        <v>240</v>
      </c>
      <c r="E606" s="126" t="s">
        <v>165</v>
      </c>
    </row>
    <row r="607" spans="2:9">
      <c r="C607" s="64"/>
      <c r="D607" s="15"/>
      <c r="E607" s="126"/>
    </row>
  </sheetData>
  <mergeCells count="180">
    <mergeCell ref="B33:B54"/>
    <mergeCell ref="E67:F67"/>
    <mergeCell ref="B7:I7"/>
    <mergeCell ref="D43:D44"/>
    <mergeCell ref="E43:F43"/>
    <mergeCell ref="E44:F44"/>
    <mergeCell ref="D26:D29"/>
    <mergeCell ref="E26:F26"/>
    <mergeCell ref="E29:F29"/>
    <mergeCell ref="E28:F28"/>
    <mergeCell ref="E27:F27"/>
    <mergeCell ref="H16:I16"/>
    <mergeCell ref="H32:I32"/>
    <mergeCell ref="B12:B16"/>
    <mergeCell ref="C12:C16"/>
    <mergeCell ref="D16:G16"/>
    <mergeCell ref="E17:E18"/>
    <mergeCell ref="D17:D23"/>
    <mergeCell ref="E31:F31"/>
    <mergeCell ref="D15:F15"/>
    <mergeCell ref="C17:C32"/>
    <mergeCell ref="B17:B32"/>
    <mergeCell ref="E21:E23"/>
    <mergeCell ref="D32:G32"/>
    <mergeCell ref="E78:E79"/>
    <mergeCell ref="C33:C54"/>
    <mergeCell ref="D54:G54"/>
    <mergeCell ref="D33:D34"/>
    <mergeCell ref="E33:E34"/>
    <mergeCell ref="D45:D53"/>
    <mergeCell ref="E39:F39"/>
    <mergeCell ref="D35:F35"/>
    <mergeCell ref="D58:D59"/>
    <mergeCell ref="E51:E53"/>
    <mergeCell ref="E48:E50"/>
    <mergeCell ref="E41:F41"/>
    <mergeCell ref="D42:F42"/>
    <mergeCell ref="D36:D37"/>
    <mergeCell ref="D38:D39"/>
    <mergeCell ref="D40:D41"/>
    <mergeCell ref="E40:F40"/>
    <mergeCell ref="D60:D61"/>
    <mergeCell ref="E62:F62"/>
    <mergeCell ref="E45:E47"/>
    <mergeCell ref="E38:F38"/>
    <mergeCell ref="E68:F68"/>
    <mergeCell ref="D64:D68"/>
    <mergeCell ref="E63:F63"/>
    <mergeCell ref="G295:H295"/>
    <mergeCell ref="G296:H296"/>
    <mergeCell ref="G297:H297"/>
    <mergeCell ref="G298:H298"/>
    <mergeCell ref="G299:H299"/>
    <mergeCell ref="C102:C103"/>
    <mergeCell ref="C105:C107"/>
    <mergeCell ref="E102:F102"/>
    <mergeCell ref="C114:D114"/>
    <mergeCell ref="F604:I604"/>
    <mergeCell ref="B496:H496"/>
    <mergeCell ref="E538:F538"/>
    <mergeCell ref="B538:B539"/>
    <mergeCell ref="C538:C539"/>
    <mergeCell ref="D538:D539"/>
    <mergeCell ref="C598:E598"/>
    <mergeCell ref="F598:G598"/>
    <mergeCell ref="C544:D544"/>
    <mergeCell ref="E544:F544"/>
    <mergeCell ref="C595:E595"/>
    <mergeCell ref="C596:E596"/>
    <mergeCell ref="C597:E597"/>
    <mergeCell ref="F595:G595"/>
    <mergeCell ref="F596:G596"/>
    <mergeCell ref="F597:G597"/>
    <mergeCell ref="H585:H586"/>
    <mergeCell ref="B585:B586"/>
    <mergeCell ref="C585:G585"/>
    <mergeCell ref="F594:G594"/>
    <mergeCell ref="C594:E594"/>
    <mergeCell ref="B488:H488"/>
    <mergeCell ref="E466:F466"/>
    <mergeCell ref="E468:F468"/>
    <mergeCell ref="E469:F469"/>
    <mergeCell ref="E470:F470"/>
    <mergeCell ref="E462:F462"/>
    <mergeCell ref="E73:F73"/>
    <mergeCell ref="E74:E75"/>
    <mergeCell ref="E76:E77"/>
    <mergeCell ref="C93:F93"/>
    <mergeCell ref="E96:F96"/>
    <mergeCell ref="D82:D83"/>
    <mergeCell ref="E82:F82"/>
    <mergeCell ref="E83:F83"/>
    <mergeCell ref="B91:H91"/>
    <mergeCell ref="E450:F450"/>
    <mergeCell ref="E451:F451"/>
    <mergeCell ref="B446:D446"/>
    <mergeCell ref="C55:C86"/>
    <mergeCell ref="C101:D101"/>
    <mergeCell ref="D62:D63"/>
    <mergeCell ref="D72:D79"/>
    <mergeCell ref="E64:F64"/>
    <mergeCell ref="E57:F57"/>
    <mergeCell ref="K121:O125"/>
    <mergeCell ref="D69:D71"/>
    <mergeCell ref="E69:F69"/>
    <mergeCell ref="E70:F70"/>
    <mergeCell ref="E71:F71"/>
    <mergeCell ref="E106:F106"/>
    <mergeCell ref="E107:F107"/>
    <mergeCell ref="B89:H89"/>
    <mergeCell ref="B90:H90"/>
    <mergeCell ref="D80:D81"/>
    <mergeCell ref="E80:F80"/>
    <mergeCell ref="E81:F81"/>
    <mergeCell ref="H86:I86"/>
    <mergeCell ref="D86:G86"/>
    <mergeCell ref="B88:H88"/>
    <mergeCell ref="B55:B86"/>
    <mergeCell ref="E97:F97"/>
    <mergeCell ref="E60:F60"/>
    <mergeCell ref="D55:D57"/>
    <mergeCell ref="E66:F66"/>
    <mergeCell ref="E65:F65"/>
    <mergeCell ref="E72:F72"/>
    <mergeCell ref="E61:F61"/>
    <mergeCell ref="B87:H87"/>
    <mergeCell ref="E12:F12"/>
    <mergeCell ref="E24:F24"/>
    <mergeCell ref="E13:F13"/>
    <mergeCell ref="D30:D31"/>
    <mergeCell ref="E19:E20"/>
    <mergeCell ref="E30:F30"/>
    <mergeCell ref="D12:D13"/>
    <mergeCell ref="E25:F25"/>
    <mergeCell ref="D24:D25"/>
    <mergeCell ref="D14:F14"/>
    <mergeCell ref="K129:O133"/>
    <mergeCell ref="E95:F95"/>
    <mergeCell ref="E103:F103"/>
    <mergeCell ref="E104:F104"/>
    <mergeCell ref="E105:F105"/>
    <mergeCell ref="E98:F98"/>
    <mergeCell ref="E99:F99"/>
    <mergeCell ref="E101:F101"/>
    <mergeCell ref="G1:I1"/>
    <mergeCell ref="B1:F1"/>
    <mergeCell ref="F3:I5"/>
    <mergeCell ref="D84:D85"/>
    <mergeCell ref="E85:F85"/>
    <mergeCell ref="E84:F84"/>
    <mergeCell ref="E94:F94"/>
    <mergeCell ref="I10:I11"/>
    <mergeCell ref="H10:H11"/>
    <mergeCell ref="E36:F36"/>
    <mergeCell ref="E37:F37"/>
    <mergeCell ref="E59:F59"/>
    <mergeCell ref="E55:F55"/>
    <mergeCell ref="E56:F56"/>
    <mergeCell ref="E58:F58"/>
    <mergeCell ref="H54:I54"/>
    <mergeCell ref="E454:F454"/>
    <mergeCell ref="E452:F452"/>
    <mergeCell ref="E453:F453"/>
    <mergeCell ref="E467:F467"/>
    <mergeCell ref="K466:R466"/>
    <mergeCell ref="K474:R474"/>
    <mergeCell ref="E458:F458"/>
    <mergeCell ref="E459:F459"/>
    <mergeCell ref="E460:F460"/>
    <mergeCell ref="E461:F461"/>
    <mergeCell ref="K236:R236"/>
    <mergeCell ref="K228:R228"/>
    <mergeCell ref="K145:R145"/>
    <mergeCell ref="K482:R482"/>
    <mergeCell ref="K458:R458"/>
    <mergeCell ref="K450:R450"/>
    <mergeCell ref="K268:R268"/>
    <mergeCell ref="K260:R260"/>
    <mergeCell ref="K244:R244"/>
    <mergeCell ref="K252:R252"/>
  </mergeCells>
  <pageMargins left="0.23622047244094499" right="0.23622047244094499" top="0.35433070866141703" bottom="0.23622047244094499" header="0.196850393700787" footer="0.196850393700787"/>
  <pageSetup paperSize="9" scale="50" fitToHeight="10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2025-07-11T07:41:59Z</dcterms:modified>
</cp:coreProperties>
</file>