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9440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6" i="1"/>
  <c r="G16" s="1"/>
  <c r="D14"/>
  <c r="G14" s="1"/>
  <c r="G18" l="1"/>
</calcChain>
</file>

<file path=xl/sharedStrings.xml><?xml version="1.0" encoding="utf-8"?>
<sst xmlns="http://schemas.openxmlformats.org/spreadsheetml/2006/main" count="18" uniqueCount="18">
  <si>
    <t>Nr. crt.</t>
  </si>
  <si>
    <t xml:space="preserve">Tipul deşeului colectat </t>
  </si>
  <si>
    <t>Deşeuri Umede (menajer)</t>
  </si>
  <si>
    <t>Deşeuri  Reciclabile</t>
  </si>
  <si>
    <t>Estimare cheltuieli  pentru colectare deşeuri de la  agenții economici/instituții publice în Municipiul Baia Mare</t>
  </si>
  <si>
    <t>Raportat la total deşeuri estimate a  se colectate de la agenții economici/instituții publice: reciclabile colectate separat şi colectate în amestec</t>
  </si>
  <si>
    <t>ANEXA   2  b. 1</t>
  </si>
  <si>
    <t>Având în vedere că estimările în caietul de sarcini din SMID sunt până în 2025 se vor estima cheltuielile pentru anul 2026,</t>
  </si>
  <si>
    <t xml:space="preserve"> conform estimărilor din 2025 din caietul de sarcini pentru SMID</t>
  </si>
  <si>
    <t xml:space="preserve"> Estimare cheltuieli  pentru anul 2026 ,   pentru agenții economici/instituții publice</t>
  </si>
  <si>
    <t xml:space="preserve">Tarif  pentru gestionarea deșeurilor reziduale conform punct f) din Hotărârea AGA    ADIGIDM MM NR.31/2025       lei /mc cu TVA </t>
  </si>
  <si>
    <t>Tarif   Gestionare deșeuri reciclabile lei/mc  cu TVA</t>
  </si>
  <si>
    <t>Tarif Gestionare deșeuri reziduale lei/mc  cu TVA</t>
  </si>
  <si>
    <t xml:space="preserve">Tarif  pentru gestionarea deșeurilor reciclabil conform  punct c) din             Hotărârea AGA    ADIGIDM MM NR.31/2025       lei /mc fără TVA  </t>
  </si>
  <si>
    <t>TOTAL cheltuieli estimate  lei/mc cu TVA</t>
  </si>
  <si>
    <t>Valoare  cheltuieli estimate  pentru anul 2026                      (lei)</t>
  </si>
  <si>
    <r>
      <t xml:space="preserve">Cantitatea </t>
    </r>
    <r>
      <rPr>
        <b/>
        <sz val="11"/>
        <color theme="1"/>
        <rFont val="Calibri"/>
        <family val="2"/>
        <scheme val="minor"/>
      </rPr>
      <t xml:space="preserve">colectată </t>
    </r>
    <r>
      <rPr>
        <sz val="11"/>
        <color theme="1"/>
        <rFont val="Calibri"/>
        <family val="2"/>
        <scheme val="minor"/>
      </rPr>
      <t xml:space="preserve"> conform caiet de sarcini  pe  SMID  estimate pentru 2026    (tone)</t>
    </r>
  </si>
  <si>
    <r>
      <t xml:space="preserve">Cantitatea </t>
    </r>
    <r>
      <rPr>
        <b/>
        <sz val="11"/>
        <color theme="1"/>
        <rFont val="Calibri"/>
        <family val="2"/>
        <scheme val="minor"/>
      </rPr>
      <t xml:space="preserve">colectată </t>
    </r>
    <r>
      <rPr>
        <sz val="11"/>
        <color theme="1"/>
        <rFont val="Calibri"/>
        <family val="2"/>
        <scheme val="minor"/>
      </rPr>
      <t xml:space="preserve"> conform caiet de sarcini  pe  SMID  estimate pentru 2026   și transformare conform adresa AGA din 08.12.2025 -   rezidual 1 mc - 0,190 tone;           -  reciclabile        1 mc - 0,089 tone;                      (mc)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</si>
</sst>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Font="1" applyBorder="1"/>
    <xf numFmtId="4" fontId="0" fillId="0" borderId="1" xfId="0" applyNumberFormat="1" applyFont="1" applyBorder="1"/>
    <xf numFmtId="0" fontId="1" fillId="0" borderId="0" xfId="0" applyFont="1"/>
    <xf numFmtId="0" fontId="1" fillId="0" borderId="1" xfId="0" applyFont="1" applyBorder="1"/>
    <xf numFmtId="4" fontId="1" fillId="2" borderId="1" xfId="0" applyNumberFormat="1" applyFont="1" applyFill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0" borderId="0" xfId="0" applyFont="1"/>
    <xf numFmtId="0" fontId="0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3" borderId="1" xfId="0" applyFont="1" applyFill="1" applyBorder="1"/>
    <xf numFmtId="49" fontId="0" fillId="0" borderId="2" xfId="0" applyNumberFormat="1" applyBorder="1" applyAlignment="1">
      <alignment horizontal="center" vertical="center" wrapText="1"/>
    </xf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workbookViewId="0">
      <selection activeCell="K11" sqref="K11"/>
    </sheetView>
  </sheetViews>
  <sheetFormatPr defaultRowHeight="15"/>
  <cols>
    <col min="1" max="1" width="6.85546875" style="8" customWidth="1"/>
    <col min="2" max="2" width="25.42578125" style="8" customWidth="1"/>
    <col min="3" max="4" width="14.85546875" style="8" customWidth="1"/>
    <col min="5" max="5" width="14.28515625" style="8" customWidth="1"/>
    <col min="6" max="6" width="15" style="8" customWidth="1"/>
    <col min="7" max="7" width="18.85546875" style="8" customWidth="1"/>
    <col min="8" max="16384" width="9.140625" style="8"/>
  </cols>
  <sheetData>
    <row r="1" spans="1:7">
      <c r="G1" s="3" t="s">
        <v>6</v>
      </c>
    </row>
    <row r="3" spans="1:7">
      <c r="B3" s="8" t="s">
        <v>4</v>
      </c>
    </row>
    <row r="4" spans="1:7">
      <c r="A4" s="8" t="s">
        <v>5</v>
      </c>
    </row>
    <row r="6" spans="1:7">
      <c r="B6" t="s">
        <v>9</v>
      </c>
    </row>
    <row r="7" spans="1:7">
      <c r="B7" s="18" t="s">
        <v>7</v>
      </c>
      <c r="C7" s="18"/>
      <c r="D7" s="18"/>
      <c r="E7" s="18"/>
    </row>
    <row r="8" spans="1:7">
      <c r="B8" s="18" t="s">
        <v>8</v>
      </c>
      <c r="C8" s="18"/>
      <c r="D8" s="18"/>
      <c r="E8" s="18"/>
    </row>
    <row r="9" spans="1:7" ht="14.25" customHeight="1"/>
    <row r="10" spans="1:7" hidden="1"/>
    <row r="11" spans="1:7" ht="266.25" customHeight="1">
      <c r="A11" s="9" t="s">
        <v>0</v>
      </c>
      <c r="B11" s="9" t="s">
        <v>1</v>
      </c>
      <c r="C11" s="17" t="s">
        <v>16</v>
      </c>
      <c r="D11" s="17" t="s">
        <v>17</v>
      </c>
      <c r="E11" s="10" t="s">
        <v>10</v>
      </c>
      <c r="F11" s="11" t="s">
        <v>13</v>
      </c>
      <c r="G11" s="20" t="s">
        <v>15</v>
      </c>
    </row>
    <row r="12" spans="1:7" s="15" customFormat="1" ht="75">
      <c r="A12" s="12"/>
      <c r="B12" s="12"/>
      <c r="C12" s="12"/>
      <c r="D12" s="13"/>
      <c r="E12" s="14" t="s">
        <v>12</v>
      </c>
      <c r="F12" s="14" t="s">
        <v>11</v>
      </c>
      <c r="G12" s="12"/>
    </row>
    <row r="13" spans="1:7">
      <c r="A13" s="1"/>
      <c r="B13" s="1"/>
      <c r="C13" s="1"/>
      <c r="D13" s="1"/>
      <c r="E13" s="4"/>
      <c r="F13" s="1"/>
      <c r="G13" s="1"/>
    </row>
    <row r="14" spans="1:7">
      <c r="A14" s="1">
        <v>1</v>
      </c>
      <c r="B14" s="1" t="s">
        <v>2</v>
      </c>
      <c r="C14" s="6">
        <v>5556</v>
      </c>
      <c r="D14" s="6">
        <f>C14/0.19</f>
        <v>29242.105263157893</v>
      </c>
      <c r="E14" s="5">
        <v>183.85</v>
      </c>
      <c r="F14" s="7"/>
      <c r="G14" s="2">
        <f>D14*E14</f>
        <v>5376161.0526315784</v>
      </c>
    </row>
    <row r="15" spans="1:7">
      <c r="A15" s="1"/>
      <c r="B15" s="1"/>
      <c r="C15" s="2"/>
      <c r="D15" s="2"/>
      <c r="E15" s="4"/>
      <c r="F15" s="1"/>
      <c r="G15" s="2"/>
    </row>
    <row r="16" spans="1:7">
      <c r="A16" s="1">
        <v>2</v>
      </c>
      <c r="B16" s="1" t="s">
        <v>3</v>
      </c>
      <c r="C16" s="2">
        <v>1505</v>
      </c>
      <c r="D16" s="6">
        <f>C16/0.089</f>
        <v>16910.112359550563</v>
      </c>
      <c r="E16" s="4"/>
      <c r="F16" s="1">
        <v>140.21</v>
      </c>
      <c r="G16" s="2">
        <f>D16*F16</f>
        <v>2370966.8539325846</v>
      </c>
    </row>
    <row r="17" spans="1:7">
      <c r="A17" s="1"/>
      <c r="B17" s="1"/>
      <c r="C17" s="2"/>
      <c r="D17" s="2"/>
      <c r="E17" s="4"/>
      <c r="F17" s="1"/>
      <c r="G17" s="2"/>
    </row>
    <row r="18" spans="1:7" ht="30">
      <c r="A18" s="1"/>
      <c r="B18" s="19" t="s">
        <v>14</v>
      </c>
      <c r="C18" s="1"/>
      <c r="D18" s="1"/>
      <c r="E18" s="4"/>
      <c r="F18" s="1"/>
      <c r="G18" s="2">
        <f>SUM(G14:G17)</f>
        <v>7747127.906564163</v>
      </c>
    </row>
    <row r="20" spans="1:7">
      <c r="A20" s="1"/>
      <c r="B20" s="1"/>
      <c r="C20" s="1"/>
      <c r="D20" s="1"/>
      <c r="E20" s="1"/>
      <c r="F20" s="1"/>
      <c r="G20" s="1"/>
    </row>
    <row r="21" spans="1:7">
      <c r="A21" s="1"/>
      <c r="B21" s="1"/>
      <c r="C21" s="1"/>
      <c r="D21" s="1"/>
      <c r="E21" s="1"/>
      <c r="F21" s="1"/>
      <c r="G21" s="1"/>
    </row>
    <row r="22" spans="1:7">
      <c r="A22" s="1"/>
      <c r="B22" s="1"/>
      <c r="C22" s="1"/>
      <c r="D22" s="16"/>
      <c r="E22" s="16"/>
      <c r="F22" s="1"/>
      <c r="G22" s="1"/>
    </row>
    <row r="23" spans="1:7">
      <c r="A23" s="1"/>
      <c r="B23" s="1"/>
      <c r="C23" s="1"/>
      <c r="D23" s="16"/>
      <c r="E23" s="1"/>
      <c r="F23" s="1"/>
      <c r="G23" s="1"/>
    </row>
    <row r="24" spans="1:7">
      <c r="A24" s="1"/>
      <c r="B24" s="1"/>
      <c r="C24" s="1"/>
      <c r="D24" s="16"/>
      <c r="E24" s="1"/>
      <c r="F24" s="1"/>
      <c r="G24" s="1"/>
    </row>
    <row r="25" spans="1:7">
      <c r="A25" s="1"/>
      <c r="B25" s="1"/>
      <c r="C25" s="1"/>
      <c r="D25" s="16"/>
      <c r="E25" s="1"/>
      <c r="F25" s="1"/>
      <c r="G25" s="1"/>
    </row>
    <row r="26" spans="1:7">
      <c r="A26" s="1"/>
      <c r="B26" s="1"/>
      <c r="C26" s="1"/>
      <c r="D26" s="16"/>
      <c r="E26" s="1"/>
      <c r="F26" s="1"/>
      <c r="G26" s="1"/>
    </row>
    <row r="27" spans="1:7">
      <c r="A27" s="1"/>
      <c r="B27" s="1"/>
      <c r="C27" s="1"/>
      <c r="D27" s="1"/>
      <c r="E27" s="1"/>
      <c r="F27" s="1"/>
      <c r="G27" s="1"/>
    </row>
    <row r="28" spans="1:7">
      <c r="A28" s="1"/>
      <c r="B28" s="1"/>
      <c r="C28" s="1"/>
      <c r="D28" s="1"/>
      <c r="E28" s="1"/>
      <c r="F28" s="1"/>
      <c r="G28" s="1"/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smup14</dc:creator>
  <cp:lastModifiedBy>admin</cp:lastModifiedBy>
  <cp:lastPrinted>2025-12-08T07:26:17Z</cp:lastPrinted>
  <dcterms:created xsi:type="dcterms:W3CDTF">2019-11-18T08:08:08Z</dcterms:created>
  <dcterms:modified xsi:type="dcterms:W3CDTF">2025-12-08T07:36:15Z</dcterms:modified>
</cp:coreProperties>
</file>